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919" activeTab="6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1" i="64" l="1"/>
  <c r="B1" i="69"/>
  <c r="B1" i="94"/>
  <c r="B1" i="73"/>
  <c r="B1" i="75"/>
  <c r="B2" i="95"/>
  <c r="B2" i="92"/>
  <c r="B2" i="93"/>
  <c r="B1" i="93"/>
  <c r="B2" i="91"/>
  <c r="B2" i="90"/>
  <c r="B2" i="89"/>
  <c r="B2" i="88"/>
  <c r="B2" i="52"/>
  <c r="B2" i="86"/>
  <c r="B2" i="85"/>
  <c r="B2" i="83"/>
  <c r="C45" i="69" l="1"/>
  <c r="B1" i="95" l="1"/>
  <c r="B1" i="92"/>
  <c r="B1" i="91"/>
  <c r="B1" i="90"/>
  <c r="B1" i="89"/>
  <c r="B1" i="88"/>
  <c r="B1" i="52"/>
  <c r="B1" i="86"/>
  <c r="B1" i="85"/>
  <c r="B1" i="83"/>
  <c r="B1" i="84"/>
  <c r="B17" i="84"/>
  <c r="B16" i="84"/>
  <c r="B15" i="84"/>
  <c r="C5" i="73" l="1"/>
</calcChain>
</file>

<file path=xl/sharedStrings.xml><?xml version="1.0" encoding="utf-8"?>
<sst xmlns="http://schemas.openxmlformats.org/spreadsheetml/2006/main" count="747" uniqueCount="514">
  <si>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</si>
  <si>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</si>
  <si>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</si>
  <si>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</si>
  <si>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</si>
  <si>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</si>
  <si>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</si>
  <si>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</si>
  <si>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</si>
  <si>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</si>
  <si>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</si>
  <si>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</si>
  <si>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</si>
  <si>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</si>
  <si>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</si>
  <si>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</si>
  <si>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</si>
  <si>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</si>
  <si>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</si>
  <si>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</si>
  <si>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</si>
  <si>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</si>
  <si>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</si>
  <si>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</si>
  <si>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</si>
  <si>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</si>
  <si>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</si>
  <si>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</si>
  <si>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</si>
  <si>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</si>
  <si>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</si>
  <si>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</si>
  <si>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</si>
  <si>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</si>
  <si>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</si>
  <si>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</si>
  <si>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</si>
  <si>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</si>
  <si>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</si>
  <si>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</si>
  <si>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</si>
  <si>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</si>
  <si>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</si>
  <si>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</si>
  <si>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</si>
  <si>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</si>
  <si>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</si>
  <si>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</si>
  <si>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</si>
  <si>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</si>
  <si>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</si>
  <si>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</si>
  <si>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</si>
  <si>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</si>
  <si>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</si>
  <si>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</si>
  <si>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</si>
  <si>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</si>
  <si>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</si>
  <si>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</si>
  <si>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</si>
  <si>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</si>
  <si>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</si>
  <si>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</si>
  <si>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</si>
  <si>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</si>
  <si>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</si>
  <si>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</si>
  <si>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</si>
  <si>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</si>
  <si>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</si>
  <si>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</si>
  <si>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</si>
  <si>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</si>
  <si>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</si>
  <si>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</si>
  <si>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</si>
  <si>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</si>
  <si>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</si>
  <si>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</si>
  <si>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</si>
  <si>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</si>
  <si>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</si>
  <si>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</si>
  <si>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</si>
  <si>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</si>
  <si>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</si>
  <si>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</si>
  <si>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</si>
  <si>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</si>
  <si>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</si>
  <si>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</si>
  <si>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</si>
  <si>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</si>
  <si>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</si>
  <si>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</si>
  <si>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</si>
  <si>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</si>
  <si>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</si>
  <si>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</si>
  <si>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</si>
  <si>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</si>
  <si>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</si>
  <si>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</si>
  <si>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</si>
  <si>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</si>
  <si>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</si>
  <si>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</si>
  <si>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</si>
  <si>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</si>
  <si>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</si>
  <si>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</si>
  <si>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</si>
  <si>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</si>
  <si>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</si>
  <si>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</si>
  <si>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</si>
  <si>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</si>
  <si>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</si>
  <si>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</si>
  <si>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</si>
  <si>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</si>
  <si>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</si>
  <si>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</si>
  <si>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</si>
  <si>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</si>
  <si>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</si>
  <si>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</si>
  <si>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</si>
  <si>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</si>
  <si>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</si>
  <si>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</si>
  <si>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</si>
  <si>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</si>
  <si>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</si>
  <si>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</si>
  <si>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</si>
  <si>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</si>
  <si>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</si>
  <si>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</si>
  <si>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</si>
  <si>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</si>
  <si>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</si>
  <si>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</si>
  <si>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</si>
  <si>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</si>
  <si>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</si>
  <si>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</si>
  <si>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</si>
  <si>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</si>
  <si>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</si>
  <si>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</si>
  <si>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</si>
  <si>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</si>
  <si>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</si>
  <si>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</si>
  <si>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</si>
  <si>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</si>
  <si>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</si>
  <si>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</si>
  <si>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</si>
  <si>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</si>
  <si>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</si>
  <si>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</si>
  <si>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</si>
  <si>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</si>
  <si>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</si>
  <si>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</si>
  <si>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</si>
  <si>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</si>
  <si>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</si>
  <si>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</si>
  <si>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</si>
  <si>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</si>
  <si>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</si>
  <si>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</si>
  <si>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</si>
  <si>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</si>
  <si>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</si>
  <si>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</si>
  <si>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</si>
  <si>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</si>
  <si>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</si>
  <si>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</si>
  <si>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</si>
  <si>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</si>
  <si>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</si>
  <si>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</si>
  <si>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</si>
  <si>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</si>
  <si>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</si>
  <si>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</si>
  <si>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</si>
  <si>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</si>
  <si>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</si>
  <si>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</si>
  <si>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</si>
  <si>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</si>
  <si>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</si>
  <si>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</si>
  <si>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</si>
  <si>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</si>
  <si>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</si>
  <si>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</si>
  <si>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</si>
  <si>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</si>
  <si>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</si>
  <si>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</si>
  <si>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</si>
  <si>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</si>
  <si>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</si>
  <si>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</si>
  <si>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</si>
  <si>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</si>
  <si>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</si>
  <si>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</si>
  <si>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</si>
  <si>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</si>
  <si>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</si>
  <si>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</si>
  <si>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</si>
  <si>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</si>
  <si>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</si>
  <si>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</si>
  <si>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</si>
  <si>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</si>
  <si>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</si>
  <si>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</si>
  <si>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</si>
  <si>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</si>
  <si>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</si>
  <si>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</si>
  <si>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</si>
  <si>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</si>
  <si>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</si>
  <si>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</si>
  <si>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</si>
  <si>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</si>
  <si>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</si>
  <si>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</si>
  <si>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</si>
  <si>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</si>
  <si>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</si>
  <si>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</si>
  <si>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</si>
  <si>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</si>
  <si>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</si>
  <si>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</si>
  <si>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</si>
  <si>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</si>
  <si>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</si>
  <si>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</si>
  <si>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</si>
  <si>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</si>
  <si>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</si>
  <si>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</si>
  <si>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</si>
  <si>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</si>
  <si>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</si>
  <si>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</si>
  <si>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</si>
  <si>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</si>
  <si>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</si>
  <si>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</si>
  <si>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</si>
  <si>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</si>
  <si>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</si>
  <si>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</si>
  <si>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</si>
  <si>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</si>
  <si>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</si>
  <si>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</si>
  <si>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</si>
  <si>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</si>
  <si>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</si>
  <si>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</si>
  <si>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</si>
  <si>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</si>
  <si>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</si>
  <si>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</si>
  <si>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</si>
  <si>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</si>
  <si>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</si>
  <si>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</si>
  <si>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</si>
  <si>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</si>
  <si>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</si>
  <si>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</si>
  <si>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</si>
  <si>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</si>
  <si>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</si>
  <si>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</si>
  <si>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</si>
  <si>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</si>
  <si>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</si>
  <si>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</si>
  <si>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</si>
  <si>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</si>
  <si>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</si>
  <si>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</si>
  <si>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</si>
  <si>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</si>
  <si>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</si>
  <si>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</si>
  <si>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</si>
  <si>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</si>
  <si>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</si>
  <si>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</si>
  <si>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</si>
  <si>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</si>
  <si>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</si>
  <si>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</si>
  <si>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</si>
  <si>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</si>
  <si>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</si>
  <si>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</si>
  <si>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</si>
  <si>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</si>
  <si>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</si>
  <si>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</si>
  <si>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</si>
  <si>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</si>
  <si>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</si>
  <si>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</si>
  <si>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</si>
  <si>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</si>
  <si>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</si>
  <si>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</si>
  <si>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</si>
  <si>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</si>
  <si>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</si>
  <si>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</si>
  <si>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</si>
  <si>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</si>
  <si>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</si>
  <si>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</si>
  <si>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</si>
  <si>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</si>
  <si>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</si>
  <si>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</si>
  <si>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</si>
  <si>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</si>
  <si>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</si>
  <si>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</si>
  <si>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</si>
  <si>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</si>
  <si>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</si>
  <si>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</si>
  <si>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</si>
  <si>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</si>
  <si>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</si>
  <si>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</si>
  <si>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</si>
  <si>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</si>
  <si>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</si>
  <si>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</si>
  <si>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</si>
  <si>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</si>
  <si>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</si>
  <si>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</si>
  <si>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</si>
  <si>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</si>
  <si>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</si>
  <si>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</si>
  <si>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</si>
  <si>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</si>
  <si>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</si>
  <si>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</si>
  <si>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</si>
  <si>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</si>
  <si>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</si>
  <si>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</si>
  <si>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</si>
  <si>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</si>
  <si>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</si>
  <si>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</si>
  <si>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</si>
  <si>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</si>
  <si>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</si>
  <si>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</si>
  <si>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</si>
  <si>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</si>
  <si>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</si>
  <si>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</si>
  <si>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</si>
  <si>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</si>
  <si>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</si>
  <si>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</si>
  <si>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</si>
  <si>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</si>
  <si>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</si>
  <si>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</si>
  <si>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</si>
  <si>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</si>
  <si>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</si>
  <si>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</si>
  <si>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</si>
  <si>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</si>
  <si>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</si>
  <si>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</si>
  <si>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</si>
  <si>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</si>
  <si>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</si>
  <si>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</si>
  <si>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</si>
  <si>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</si>
  <si>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</si>
  <si>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</si>
  <si>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</si>
  <si>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</si>
  <si>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</si>
  <si>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</si>
  <si>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</si>
  <si>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</si>
  <si>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</si>
  <si>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</si>
  <si>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</si>
  <si>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</si>
  <si>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</si>
  <si>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</si>
  <si>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</si>
  <si>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</si>
  <si>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</si>
  <si>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</si>
  <si>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</si>
  <si>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</si>
  <si>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</si>
  <si>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</si>
  <si>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</si>
  <si>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</si>
  <si>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</si>
  <si>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</si>
  <si>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</si>
  <si>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</si>
  <si>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</si>
  <si>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</si>
  <si>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</si>
  <si>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</si>
  <si>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</si>
  <si>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</si>
  <si>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</si>
  <si>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</si>
  <si>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</si>
  <si>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</si>
  <si>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</si>
  <si>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</si>
  <si>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</si>
  <si>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</si>
  <si>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</si>
  <si>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</si>
  <si>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</si>
  <si>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</si>
  <si>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</si>
  <si>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</si>
  <si>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</si>
  <si>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</si>
  <si>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</si>
  <si>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</si>
  <si>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</si>
  <si>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</si>
  <si>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</si>
  <si>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</si>
  <si>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</si>
  <si>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</si>
  <si>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</si>
  <si>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</si>
  <si>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</si>
  <si>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</si>
  <si>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</si>
  <si>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</si>
  <si>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</si>
  <si>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</si>
  <si>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</si>
  <si>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</si>
  <si>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</si>
  <si>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</si>
  <si>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</si>
  <si>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</si>
  <si>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</si>
  <si>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</si>
  <si>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</si>
  <si>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</si>
  <si>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</si>
  <si>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</si>
  <si>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6.2.1</t>
  </si>
  <si>
    <t>Of which general loan loss reserves</t>
  </si>
  <si>
    <t xml:space="preserve">Of which COVID 19 related general loan loss reserves </t>
  </si>
  <si>
    <t>Of which general reserves on off-balance items</t>
  </si>
  <si>
    <t>JSC ProCredit Bank</t>
  </si>
  <si>
    <t>Marcel Sebastian Zeitinger</t>
  </si>
  <si>
    <t>Alex Matua</t>
  </si>
  <si>
    <t>www.procreditbank.ge</t>
  </si>
  <si>
    <t>X</t>
  </si>
  <si>
    <t>Jovanka Joleska Popovska</t>
  </si>
  <si>
    <t>Maia Khachidze</t>
  </si>
  <si>
    <t>Sandrine Massiani</t>
  </si>
  <si>
    <t>Natia Tkhilaishvili</t>
  </si>
  <si>
    <t>Zeinab Lomashvili</t>
  </si>
  <si>
    <t>ProCredit Holding AG &amp; Co. KGaA</t>
  </si>
  <si>
    <t>Zeitinger Invest GmbH</t>
  </si>
  <si>
    <t>KfW - Kreditanstalt für Wiederaufbau</t>
  </si>
  <si>
    <t>DOEN Participaties BV</t>
  </si>
  <si>
    <t>IFC - International Finance Corporation</t>
  </si>
  <si>
    <t>TIAA-Teachers Insurance and Annuity Association</t>
  </si>
  <si>
    <t>Rainer Peter Ottenstein</t>
  </si>
  <si>
    <t>Total value according to NBG's methodology* (with limits)</t>
  </si>
  <si>
    <t>Total value according to Basel methodology (with limits)</t>
  </si>
  <si>
    <t xml:space="preserve"> Table 9 (Capital), N39 </t>
  </si>
  <si>
    <t xml:space="preserve"> Table 9 (Capital), N17 </t>
  </si>
  <si>
    <t xml:space="preserve"> Table 9 (Capital), N10 </t>
  </si>
  <si>
    <t xml:space="preserve"> Table 9 (Capital), N37 </t>
  </si>
  <si>
    <t xml:space="preserve"> Table 9 (Capital), N2 </t>
  </si>
  <si>
    <t xml:space="preserve"> Table 9 (Capital), N3 </t>
  </si>
  <si>
    <t xml:space="preserve"> Table 9 (Capital), N6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</si>
</sst>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1" formatCode="_-* #,##0_-;\-* #,##0_-;_-* &quot;-&quot;_-;_-@_-"/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.0%"/>
    <numFmt numFmtId="173" formatCode="_(#,##0_);_(\(#,##0\);_(\ \-\ _);_(@_)"/>
    <numFmt numFmtId="174" formatCode="[$-409]dd\-mmm\-yy;@"/>
    <numFmt numFmtId="175" formatCode="[$-409]mmm\-yy;@"/>
    <numFmt numFmtId="176" formatCode="_ * #,##0.00_)&quot;F&quot;_ ;_ * \(#,##0.00\)&quot;F&quot;_ ;_ * &quot;-&quot;??_)&quot;F&quot;_ ;_ @_ "/>
    <numFmt numFmtId="177" formatCode="_(* #,##0.0_);_(* \(#,##0.00\);_(* &quot;-&quot;??_);_(@_)"/>
    <numFmt numFmtId="178" formatCode="General_)"/>
    <numFmt numFmtId="179" formatCode="0.000"/>
    <numFmt numFmtId="180" formatCode="&quot;fl&quot;#,##0_);\(&quot;fl&quot;#,##0\)"/>
    <numFmt numFmtId="181" formatCode="&quot;fl&quot;#,##0_);[Red]\(&quot;fl&quot;#,##0\)"/>
    <numFmt numFmtId="182" formatCode="&quot;fl&quot;#,##0.00_);\(&quot;fl&quot;#,##0.00\)"/>
    <numFmt numFmtId="183" formatCode="_-* #,##0.00_$_-;\-* #,##0.00_$_-;_-* &quot;-&quot;??_$_-;_-@_-"/>
    <numFmt numFmtId="184" formatCode="_-* #,##0.00\ _L_a_r_i_-;\-* #,##0.00\ _L_a_r_i_-;_-* &quot;-&quot;??\ _L_a_r_i_-;_-@_-"/>
    <numFmt numFmtId="185" formatCode="[$-409]d\-mmm\-yy;@"/>
    <numFmt numFmtId="186" formatCode="_-* #,##0.00\ _D_M_-;\-* #,##0.00\ _D_M_-;_-* &quot;-&quot;??\ _D_M_-;_-@_-"/>
    <numFmt numFmtId="187" formatCode="&quot;balance  &quot;[$-409]d\-mmm\-yy;@"/>
    <numFmt numFmtId="188" formatCode="mmmm\-yy"/>
    <numFmt numFmtId="189" formatCode="_-* #,##0_ð_._-;\-* #,##0_ð_._-;_-* &quot;-&quot;_ð_._-;_-@_-"/>
    <numFmt numFmtId="190" formatCode="_-* #,##0.00_ð_._-;\-* #,##0.00_ð_._-;_-* &quot;-&quot;??_ð_._-;_-@_-"/>
    <numFmt numFmtId="191" formatCode="&quot;See Note &quot;\ #"/>
    <numFmt numFmtId="192" formatCode="\60\4\7\:"/>
    <numFmt numFmtId="193" formatCode="&quot;p.&quot;#,##0.00;[Red]\-&quot;p.&quot;#,##0.00"/>
    <numFmt numFmtId="194" formatCode="0.00000"/>
    <numFmt numFmtId="195" formatCode="&quot;fl&quot;#,##0.00_);[Red]\(&quot;fl&quot;#,##0.00\)"/>
    <numFmt numFmtId="196" formatCode="_(&quot;fl&quot;* #,##0_);_(&quot;fl&quot;* \(#,##0\);_(&quot;fl&quot;* &quot;-&quot;_);_(@_)"/>
    <numFmt numFmtId="197" formatCode="&quot;Fr.&quot;\ #,##0;[Red]&quot;Fr.&quot;\ \-#,##0"/>
    <numFmt numFmtId="198" formatCode="_(&quot;¤&quot;* #,##0.00_);_(&quot;¤&quot;* \(#,##0.00\);_(&quot;¤&quot;* &quot;-&quot;??_);_(@_)"/>
    <numFmt numFmtId="199" formatCode="#,##0_ ;[Red]\-#,##0\ "/>
    <numFmt numFmtId="200" formatCode="[$-409]mmmm\-yy;@"/>
    <numFmt numFmtId="201" formatCode="_(* #,##0.000000000_);_(* \(#,##0.000000000\);_(* &quot;-&quot;??_);_(@_)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841">
    <xf numFmtId="0" fontId="0" fillId="0" borderId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4" fontId="9" fillId="37" borderId="0"/>
    <xf numFmtId="175" fontId="9" fillId="37" borderId="0"/>
    <xf numFmtId="174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4" fontId="11" fillId="38" borderId="0" applyNumberFormat="0" applyBorder="0" applyAlignment="0" applyProtection="0"/>
    <xf numFmtId="174" fontId="11" fillId="38" borderId="0" applyNumberFormat="0" applyBorder="0" applyAlignment="0" applyProtection="0"/>
    <xf numFmtId="175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4" fontId="11" fillId="38" borderId="0" applyNumberFormat="0" applyBorder="0" applyAlignment="0" applyProtection="0"/>
    <xf numFmtId="175" fontId="11" fillId="38" borderId="0" applyNumberFormat="0" applyBorder="0" applyAlignment="0" applyProtection="0"/>
    <xf numFmtId="174" fontId="11" fillId="38" borderId="0" applyNumberFormat="0" applyBorder="0" applyAlignment="0" applyProtection="0"/>
    <xf numFmtId="174" fontId="11" fillId="38" borderId="0" applyNumberFormat="0" applyBorder="0" applyAlignment="0" applyProtection="0"/>
    <xf numFmtId="175" fontId="11" fillId="38" borderId="0" applyNumberFormat="0" applyBorder="0" applyAlignment="0" applyProtection="0"/>
    <xf numFmtId="174" fontId="11" fillId="38" borderId="0" applyNumberFormat="0" applyBorder="0" applyAlignment="0" applyProtection="0"/>
    <xf numFmtId="174" fontId="11" fillId="38" borderId="0" applyNumberFormat="0" applyBorder="0" applyAlignment="0" applyProtection="0"/>
    <xf numFmtId="175" fontId="11" fillId="38" borderId="0" applyNumberFormat="0" applyBorder="0" applyAlignment="0" applyProtection="0"/>
    <xf numFmtId="174" fontId="11" fillId="38" borderId="0" applyNumberFormat="0" applyBorder="0" applyAlignment="0" applyProtection="0"/>
    <xf numFmtId="174" fontId="11" fillId="38" borderId="0" applyNumberFormat="0" applyBorder="0" applyAlignment="0" applyProtection="0"/>
    <xf numFmtId="175" fontId="11" fillId="38" borderId="0" applyNumberFormat="0" applyBorder="0" applyAlignment="0" applyProtection="0"/>
    <xf numFmtId="174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4" fontId="11" fillId="39" borderId="0" applyNumberFormat="0" applyBorder="0" applyAlignment="0" applyProtection="0"/>
    <xf numFmtId="174" fontId="11" fillId="39" borderId="0" applyNumberFormat="0" applyBorder="0" applyAlignment="0" applyProtection="0"/>
    <xf numFmtId="175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4" fontId="11" fillId="39" borderId="0" applyNumberFormat="0" applyBorder="0" applyAlignment="0" applyProtection="0"/>
    <xf numFmtId="175" fontId="11" fillId="39" borderId="0" applyNumberFormat="0" applyBorder="0" applyAlignment="0" applyProtection="0"/>
    <xf numFmtId="174" fontId="11" fillId="39" borderId="0" applyNumberFormat="0" applyBorder="0" applyAlignment="0" applyProtection="0"/>
    <xf numFmtId="174" fontId="11" fillId="39" borderId="0" applyNumberFormat="0" applyBorder="0" applyAlignment="0" applyProtection="0"/>
    <xf numFmtId="175" fontId="11" fillId="39" borderId="0" applyNumberFormat="0" applyBorder="0" applyAlignment="0" applyProtection="0"/>
    <xf numFmtId="174" fontId="11" fillId="39" borderId="0" applyNumberFormat="0" applyBorder="0" applyAlignment="0" applyProtection="0"/>
    <xf numFmtId="174" fontId="11" fillId="39" borderId="0" applyNumberFormat="0" applyBorder="0" applyAlignment="0" applyProtection="0"/>
    <xf numFmtId="175" fontId="11" fillId="39" borderId="0" applyNumberFormat="0" applyBorder="0" applyAlignment="0" applyProtection="0"/>
    <xf numFmtId="174" fontId="11" fillId="39" borderId="0" applyNumberFormat="0" applyBorder="0" applyAlignment="0" applyProtection="0"/>
    <xf numFmtId="174" fontId="11" fillId="39" borderId="0" applyNumberFormat="0" applyBorder="0" applyAlignment="0" applyProtection="0"/>
    <xf numFmtId="175" fontId="11" fillId="39" borderId="0" applyNumberFormat="0" applyBorder="0" applyAlignment="0" applyProtection="0"/>
    <xf numFmtId="174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4" fontId="11" fillId="40" borderId="0" applyNumberFormat="0" applyBorder="0" applyAlignment="0" applyProtection="0"/>
    <xf numFmtId="174" fontId="11" fillId="40" borderId="0" applyNumberFormat="0" applyBorder="0" applyAlignment="0" applyProtection="0"/>
    <xf numFmtId="175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4" fontId="11" fillId="40" borderId="0" applyNumberFormat="0" applyBorder="0" applyAlignment="0" applyProtection="0"/>
    <xf numFmtId="175" fontId="11" fillId="40" borderId="0" applyNumberFormat="0" applyBorder="0" applyAlignment="0" applyProtection="0"/>
    <xf numFmtId="174" fontId="11" fillId="40" borderId="0" applyNumberFormat="0" applyBorder="0" applyAlignment="0" applyProtection="0"/>
    <xf numFmtId="174" fontId="11" fillId="40" borderId="0" applyNumberFormat="0" applyBorder="0" applyAlignment="0" applyProtection="0"/>
    <xf numFmtId="175" fontId="11" fillId="40" borderId="0" applyNumberFormat="0" applyBorder="0" applyAlignment="0" applyProtection="0"/>
    <xf numFmtId="174" fontId="11" fillId="40" borderId="0" applyNumberFormat="0" applyBorder="0" applyAlignment="0" applyProtection="0"/>
    <xf numFmtId="174" fontId="11" fillId="40" borderId="0" applyNumberFormat="0" applyBorder="0" applyAlignment="0" applyProtection="0"/>
    <xf numFmtId="175" fontId="11" fillId="40" borderId="0" applyNumberFormat="0" applyBorder="0" applyAlignment="0" applyProtection="0"/>
    <xf numFmtId="174" fontId="11" fillId="40" borderId="0" applyNumberFormat="0" applyBorder="0" applyAlignment="0" applyProtection="0"/>
    <xf numFmtId="174" fontId="11" fillId="40" borderId="0" applyNumberFormat="0" applyBorder="0" applyAlignment="0" applyProtection="0"/>
    <xf numFmtId="175" fontId="11" fillId="40" borderId="0" applyNumberFormat="0" applyBorder="0" applyAlignment="0" applyProtection="0"/>
    <xf numFmtId="174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4" fontId="11" fillId="42" borderId="0" applyNumberFormat="0" applyBorder="0" applyAlignment="0" applyProtection="0"/>
    <xf numFmtId="174" fontId="11" fillId="42" borderId="0" applyNumberFormat="0" applyBorder="0" applyAlignment="0" applyProtection="0"/>
    <xf numFmtId="175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4" fontId="11" fillId="42" borderId="0" applyNumberFormat="0" applyBorder="0" applyAlignment="0" applyProtection="0"/>
    <xf numFmtId="175" fontId="11" fillId="42" borderId="0" applyNumberFormat="0" applyBorder="0" applyAlignment="0" applyProtection="0"/>
    <xf numFmtId="174" fontId="11" fillId="42" borderId="0" applyNumberFormat="0" applyBorder="0" applyAlignment="0" applyProtection="0"/>
    <xf numFmtId="174" fontId="11" fillId="42" borderId="0" applyNumberFormat="0" applyBorder="0" applyAlignment="0" applyProtection="0"/>
    <xf numFmtId="175" fontId="11" fillId="42" borderId="0" applyNumberFormat="0" applyBorder="0" applyAlignment="0" applyProtection="0"/>
    <xf numFmtId="174" fontId="11" fillId="42" borderId="0" applyNumberFormat="0" applyBorder="0" applyAlignment="0" applyProtection="0"/>
    <xf numFmtId="174" fontId="11" fillId="42" borderId="0" applyNumberFormat="0" applyBorder="0" applyAlignment="0" applyProtection="0"/>
    <xf numFmtId="175" fontId="11" fillId="42" borderId="0" applyNumberFormat="0" applyBorder="0" applyAlignment="0" applyProtection="0"/>
    <xf numFmtId="174" fontId="11" fillId="42" borderId="0" applyNumberFormat="0" applyBorder="0" applyAlignment="0" applyProtection="0"/>
    <xf numFmtId="174" fontId="11" fillId="42" borderId="0" applyNumberFormat="0" applyBorder="0" applyAlignment="0" applyProtection="0"/>
    <xf numFmtId="175" fontId="11" fillId="42" borderId="0" applyNumberFormat="0" applyBorder="0" applyAlignment="0" applyProtection="0"/>
    <xf numFmtId="174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4" fontId="11" fillId="43" borderId="0" applyNumberFormat="0" applyBorder="0" applyAlignment="0" applyProtection="0"/>
    <xf numFmtId="174" fontId="11" fillId="43" borderId="0" applyNumberFormat="0" applyBorder="0" applyAlignment="0" applyProtection="0"/>
    <xf numFmtId="175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4" fontId="11" fillId="43" borderId="0" applyNumberFormat="0" applyBorder="0" applyAlignment="0" applyProtection="0"/>
    <xf numFmtId="175" fontId="11" fillId="43" borderId="0" applyNumberFormat="0" applyBorder="0" applyAlignment="0" applyProtection="0"/>
    <xf numFmtId="174" fontId="11" fillId="43" borderId="0" applyNumberFormat="0" applyBorder="0" applyAlignment="0" applyProtection="0"/>
    <xf numFmtId="174" fontId="11" fillId="43" borderId="0" applyNumberFormat="0" applyBorder="0" applyAlignment="0" applyProtection="0"/>
    <xf numFmtId="175" fontId="11" fillId="43" borderId="0" applyNumberFormat="0" applyBorder="0" applyAlignment="0" applyProtection="0"/>
    <xf numFmtId="174" fontId="11" fillId="43" borderId="0" applyNumberFormat="0" applyBorder="0" applyAlignment="0" applyProtection="0"/>
    <xf numFmtId="174" fontId="11" fillId="43" borderId="0" applyNumberFormat="0" applyBorder="0" applyAlignment="0" applyProtection="0"/>
    <xf numFmtId="175" fontId="11" fillId="43" borderId="0" applyNumberFormat="0" applyBorder="0" applyAlignment="0" applyProtection="0"/>
    <xf numFmtId="174" fontId="11" fillId="43" borderId="0" applyNumberFormat="0" applyBorder="0" applyAlignment="0" applyProtection="0"/>
    <xf numFmtId="174" fontId="11" fillId="43" borderId="0" applyNumberFormat="0" applyBorder="0" applyAlignment="0" applyProtection="0"/>
    <xf numFmtId="175" fontId="11" fillId="43" borderId="0" applyNumberFormat="0" applyBorder="0" applyAlignment="0" applyProtection="0"/>
    <xf numFmtId="174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4" fontId="11" fillId="45" borderId="0" applyNumberFormat="0" applyBorder="0" applyAlignment="0" applyProtection="0"/>
    <xf numFmtId="174" fontId="11" fillId="45" borderId="0" applyNumberFormat="0" applyBorder="0" applyAlignment="0" applyProtection="0"/>
    <xf numFmtId="175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4" fontId="11" fillId="45" borderId="0" applyNumberFormat="0" applyBorder="0" applyAlignment="0" applyProtection="0"/>
    <xf numFmtId="175" fontId="11" fillId="45" borderId="0" applyNumberFormat="0" applyBorder="0" applyAlignment="0" applyProtection="0"/>
    <xf numFmtId="174" fontId="11" fillId="45" borderId="0" applyNumberFormat="0" applyBorder="0" applyAlignment="0" applyProtection="0"/>
    <xf numFmtId="174" fontId="11" fillId="45" borderId="0" applyNumberFormat="0" applyBorder="0" applyAlignment="0" applyProtection="0"/>
    <xf numFmtId="175" fontId="11" fillId="45" borderId="0" applyNumberFormat="0" applyBorder="0" applyAlignment="0" applyProtection="0"/>
    <xf numFmtId="174" fontId="11" fillId="45" borderId="0" applyNumberFormat="0" applyBorder="0" applyAlignment="0" applyProtection="0"/>
    <xf numFmtId="174" fontId="11" fillId="45" borderId="0" applyNumberFormat="0" applyBorder="0" applyAlignment="0" applyProtection="0"/>
    <xf numFmtId="175" fontId="11" fillId="45" borderId="0" applyNumberFormat="0" applyBorder="0" applyAlignment="0" applyProtection="0"/>
    <xf numFmtId="174" fontId="11" fillId="45" borderId="0" applyNumberFormat="0" applyBorder="0" applyAlignment="0" applyProtection="0"/>
    <xf numFmtId="174" fontId="11" fillId="45" borderId="0" applyNumberFormat="0" applyBorder="0" applyAlignment="0" applyProtection="0"/>
    <xf numFmtId="175" fontId="11" fillId="45" borderId="0" applyNumberFormat="0" applyBorder="0" applyAlignment="0" applyProtection="0"/>
    <xf numFmtId="174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4" fontId="11" fillId="46" borderId="0" applyNumberFormat="0" applyBorder="0" applyAlignment="0" applyProtection="0"/>
    <xf numFmtId="174" fontId="11" fillId="46" borderId="0" applyNumberFormat="0" applyBorder="0" applyAlignment="0" applyProtection="0"/>
    <xf numFmtId="175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4" fontId="11" fillId="46" borderId="0" applyNumberFormat="0" applyBorder="0" applyAlignment="0" applyProtection="0"/>
    <xf numFmtId="175" fontId="11" fillId="46" borderId="0" applyNumberFormat="0" applyBorder="0" applyAlignment="0" applyProtection="0"/>
    <xf numFmtId="174" fontId="11" fillId="46" borderId="0" applyNumberFormat="0" applyBorder="0" applyAlignment="0" applyProtection="0"/>
    <xf numFmtId="174" fontId="11" fillId="46" borderId="0" applyNumberFormat="0" applyBorder="0" applyAlignment="0" applyProtection="0"/>
    <xf numFmtId="175" fontId="11" fillId="46" borderId="0" applyNumberFormat="0" applyBorder="0" applyAlignment="0" applyProtection="0"/>
    <xf numFmtId="174" fontId="11" fillId="46" borderId="0" applyNumberFormat="0" applyBorder="0" applyAlignment="0" applyProtection="0"/>
    <xf numFmtId="174" fontId="11" fillId="46" borderId="0" applyNumberFormat="0" applyBorder="0" applyAlignment="0" applyProtection="0"/>
    <xf numFmtId="175" fontId="11" fillId="46" borderId="0" applyNumberFormat="0" applyBorder="0" applyAlignment="0" applyProtection="0"/>
    <xf numFmtId="174" fontId="11" fillId="46" borderId="0" applyNumberFormat="0" applyBorder="0" applyAlignment="0" applyProtection="0"/>
    <xf numFmtId="174" fontId="11" fillId="46" borderId="0" applyNumberFormat="0" applyBorder="0" applyAlignment="0" applyProtection="0"/>
    <xf numFmtId="175" fontId="11" fillId="46" borderId="0" applyNumberFormat="0" applyBorder="0" applyAlignment="0" applyProtection="0"/>
    <xf numFmtId="174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174" fontId="11" fillId="41" borderId="0" applyNumberFormat="0" applyBorder="0" applyAlignment="0" applyProtection="0"/>
    <xf numFmtId="175" fontId="11" fillId="41" borderId="0" applyNumberFormat="0" applyBorder="0" applyAlignment="0" applyProtection="0"/>
    <xf numFmtId="174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174" fontId="11" fillId="44" borderId="0" applyNumberFormat="0" applyBorder="0" applyAlignment="0" applyProtection="0"/>
    <xf numFmtId="175" fontId="11" fillId="44" borderId="0" applyNumberFormat="0" applyBorder="0" applyAlignment="0" applyProtection="0"/>
    <xf numFmtId="174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4" fontId="11" fillId="47" borderId="0" applyNumberFormat="0" applyBorder="0" applyAlignment="0" applyProtection="0"/>
    <xf numFmtId="174" fontId="11" fillId="47" borderId="0" applyNumberFormat="0" applyBorder="0" applyAlignment="0" applyProtection="0"/>
    <xf numFmtId="175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4" fontId="11" fillId="47" borderId="0" applyNumberFormat="0" applyBorder="0" applyAlignment="0" applyProtection="0"/>
    <xf numFmtId="175" fontId="11" fillId="47" borderId="0" applyNumberFormat="0" applyBorder="0" applyAlignment="0" applyProtection="0"/>
    <xf numFmtId="174" fontId="11" fillId="47" borderId="0" applyNumberFormat="0" applyBorder="0" applyAlignment="0" applyProtection="0"/>
    <xf numFmtId="174" fontId="11" fillId="47" borderId="0" applyNumberFormat="0" applyBorder="0" applyAlignment="0" applyProtection="0"/>
    <xf numFmtId="175" fontId="11" fillId="47" borderId="0" applyNumberFormat="0" applyBorder="0" applyAlignment="0" applyProtection="0"/>
    <xf numFmtId="174" fontId="11" fillId="47" borderId="0" applyNumberFormat="0" applyBorder="0" applyAlignment="0" applyProtection="0"/>
    <xf numFmtId="174" fontId="11" fillId="47" borderId="0" applyNumberFormat="0" applyBorder="0" applyAlignment="0" applyProtection="0"/>
    <xf numFmtId="175" fontId="11" fillId="47" borderId="0" applyNumberFormat="0" applyBorder="0" applyAlignment="0" applyProtection="0"/>
    <xf numFmtId="174" fontId="11" fillId="47" borderId="0" applyNumberFormat="0" applyBorder="0" applyAlignment="0" applyProtection="0"/>
    <xf numFmtId="174" fontId="11" fillId="47" borderId="0" applyNumberFormat="0" applyBorder="0" applyAlignment="0" applyProtection="0"/>
    <xf numFmtId="175" fontId="11" fillId="47" borderId="0" applyNumberFormat="0" applyBorder="0" applyAlignment="0" applyProtection="0"/>
    <xf numFmtId="174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4" fontId="14" fillId="48" borderId="0" applyNumberFormat="0" applyBorder="0" applyAlignment="0" applyProtection="0"/>
    <xf numFmtId="174" fontId="14" fillId="48" borderId="0" applyNumberFormat="0" applyBorder="0" applyAlignment="0" applyProtection="0"/>
    <xf numFmtId="175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4" fontId="14" fillId="48" borderId="0" applyNumberFormat="0" applyBorder="0" applyAlignment="0" applyProtection="0"/>
    <xf numFmtId="175" fontId="14" fillId="48" borderId="0" applyNumberFormat="0" applyBorder="0" applyAlignment="0" applyProtection="0"/>
    <xf numFmtId="174" fontId="14" fillId="48" borderId="0" applyNumberFormat="0" applyBorder="0" applyAlignment="0" applyProtection="0"/>
    <xf numFmtId="174" fontId="14" fillId="48" borderId="0" applyNumberFormat="0" applyBorder="0" applyAlignment="0" applyProtection="0"/>
    <xf numFmtId="175" fontId="14" fillId="48" borderId="0" applyNumberFormat="0" applyBorder="0" applyAlignment="0" applyProtection="0"/>
    <xf numFmtId="174" fontId="14" fillId="48" borderId="0" applyNumberFormat="0" applyBorder="0" applyAlignment="0" applyProtection="0"/>
    <xf numFmtId="174" fontId="14" fillId="48" borderId="0" applyNumberFormat="0" applyBorder="0" applyAlignment="0" applyProtection="0"/>
    <xf numFmtId="175" fontId="14" fillId="48" borderId="0" applyNumberFormat="0" applyBorder="0" applyAlignment="0" applyProtection="0"/>
    <xf numFmtId="174" fontId="14" fillId="48" borderId="0" applyNumberFormat="0" applyBorder="0" applyAlignment="0" applyProtection="0"/>
    <xf numFmtId="174" fontId="14" fillId="48" borderId="0" applyNumberFormat="0" applyBorder="0" applyAlignment="0" applyProtection="0"/>
    <xf numFmtId="175" fontId="14" fillId="48" borderId="0" applyNumberFormat="0" applyBorder="0" applyAlignment="0" applyProtection="0"/>
    <xf numFmtId="174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4" fontId="14" fillId="45" borderId="0" applyNumberFormat="0" applyBorder="0" applyAlignment="0" applyProtection="0"/>
    <xf numFmtId="174" fontId="14" fillId="45" borderId="0" applyNumberFormat="0" applyBorder="0" applyAlignment="0" applyProtection="0"/>
    <xf numFmtId="175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4" fontId="14" fillId="45" borderId="0" applyNumberFormat="0" applyBorder="0" applyAlignment="0" applyProtection="0"/>
    <xf numFmtId="175" fontId="14" fillId="45" borderId="0" applyNumberFormat="0" applyBorder="0" applyAlignment="0" applyProtection="0"/>
    <xf numFmtId="174" fontId="14" fillId="45" borderId="0" applyNumberFormat="0" applyBorder="0" applyAlignment="0" applyProtection="0"/>
    <xf numFmtId="174" fontId="14" fillId="45" borderId="0" applyNumberFormat="0" applyBorder="0" applyAlignment="0" applyProtection="0"/>
    <xf numFmtId="175" fontId="14" fillId="45" borderId="0" applyNumberFormat="0" applyBorder="0" applyAlignment="0" applyProtection="0"/>
    <xf numFmtId="174" fontId="14" fillId="45" borderId="0" applyNumberFormat="0" applyBorder="0" applyAlignment="0" applyProtection="0"/>
    <xf numFmtId="174" fontId="14" fillId="45" borderId="0" applyNumberFormat="0" applyBorder="0" applyAlignment="0" applyProtection="0"/>
    <xf numFmtId="175" fontId="14" fillId="45" borderId="0" applyNumberFormat="0" applyBorder="0" applyAlignment="0" applyProtection="0"/>
    <xf numFmtId="174" fontId="14" fillId="45" borderId="0" applyNumberFormat="0" applyBorder="0" applyAlignment="0" applyProtection="0"/>
    <xf numFmtId="174" fontId="14" fillId="45" borderId="0" applyNumberFormat="0" applyBorder="0" applyAlignment="0" applyProtection="0"/>
    <xf numFmtId="175" fontId="14" fillId="45" borderId="0" applyNumberFormat="0" applyBorder="0" applyAlignment="0" applyProtection="0"/>
    <xf numFmtId="174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4" fontId="14" fillId="46" borderId="0" applyNumberFormat="0" applyBorder="0" applyAlignment="0" applyProtection="0"/>
    <xf numFmtId="174" fontId="14" fillId="46" borderId="0" applyNumberFormat="0" applyBorder="0" applyAlignment="0" applyProtection="0"/>
    <xf numFmtId="175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4" fontId="14" fillId="46" borderId="0" applyNumberFormat="0" applyBorder="0" applyAlignment="0" applyProtection="0"/>
    <xf numFmtId="175" fontId="14" fillId="46" borderId="0" applyNumberFormat="0" applyBorder="0" applyAlignment="0" applyProtection="0"/>
    <xf numFmtId="174" fontId="14" fillId="46" borderId="0" applyNumberFormat="0" applyBorder="0" applyAlignment="0" applyProtection="0"/>
    <xf numFmtId="174" fontId="14" fillId="46" borderId="0" applyNumberFormat="0" applyBorder="0" applyAlignment="0" applyProtection="0"/>
    <xf numFmtId="175" fontId="14" fillId="46" borderId="0" applyNumberFormat="0" applyBorder="0" applyAlignment="0" applyProtection="0"/>
    <xf numFmtId="174" fontId="14" fillId="46" borderId="0" applyNumberFormat="0" applyBorder="0" applyAlignment="0" applyProtection="0"/>
    <xf numFmtId="174" fontId="14" fillId="46" borderId="0" applyNumberFormat="0" applyBorder="0" applyAlignment="0" applyProtection="0"/>
    <xf numFmtId="175" fontId="14" fillId="46" borderId="0" applyNumberFormat="0" applyBorder="0" applyAlignment="0" applyProtection="0"/>
    <xf numFmtId="174" fontId="14" fillId="46" borderId="0" applyNumberFormat="0" applyBorder="0" applyAlignment="0" applyProtection="0"/>
    <xf numFmtId="174" fontId="14" fillId="46" borderId="0" applyNumberFormat="0" applyBorder="0" applyAlignment="0" applyProtection="0"/>
    <xf numFmtId="175" fontId="14" fillId="46" borderId="0" applyNumberFormat="0" applyBorder="0" applyAlignment="0" applyProtection="0"/>
    <xf numFmtId="174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4" fontId="14" fillId="51" borderId="0" applyNumberFormat="0" applyBorder="0" applyAlignment="0" applyProtection="0"/>
    <xf numFmtId="174" fontId="14" fillId="51" borderId="0" applyNumberFormat="0" applyBorder="0" applyAlignment="0" applyProtection="0"/>
    <xf numFmtId="175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4" fontId="14" fillId="51" borderId="0" applyNumberFormat="0" applyBorder="0" applyAlignment="0" applyProtection="0"/>
    <xf numFmtId="175" fontId="14" fillId="51" borderId="0" applyNumberFormat="0" applyBorder="0" applyAlignment="0" applyProtection="0"/>
    <xf numFmtId="174" fontId="14" fillId="51" borderId="0" applyNumberFormat="0" applyBorder="0" applyAlignment="0" applyProtection="0"/>
    <xf numFmtId="174" fontId="14" fillId="51" borderId="0" applyNumberFormat="0" applyBorder="0" applyAlignment="0" applyProtection="0"/>
    <xf numFmtId="175" fontId="14" fillId="51" borderId="0" applyNumberFormat="0" applyBorder="0" applyAlignment="0" applyProtection="0"/>
    <xf numFmtId="174" fontId="14" fillId="51" borderId="0" applyNumberFormat="0" applyBorder="0" applyAlignment="0" applyProtection="0"/>
    <xf numFmtId="174" fontId="14" fillId="51" borderId="0" applyNumberFormat="0" applyBorder="0" applyAlignment="0" applyProtection="0"/>
    <xf numFmtId="175" fontId="14" fillId="51" borderId="0" applyNumberFormat="0" applyBorder="0" applyAlignment="0" applyProtection="0"/>
    <xf numFmtId="174" fontId="14" fillId="51" borderId="0" applyNumberFormat="0" applyBorder="0" applyAlignment="0" applyProtection="0"/>
    <xf numFmtId="174" fontId="14" fillId="51" borderId="0" applyNumberFormat="0" applyBorder="0" applyAlignment="0" applyProtection="0"/>
    <xf numFmtId="175" fontId="14" fillId="51" borderId="0" applyNumberFormat="0" applyBorder="0" applyAlignment="0" applyProtection="0"/>
    <xf numFmtId="174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4" fontId="14" fillId="54" borderId="0" applyNumberFormat="0" applyBorder="0" applyAlignment="0" applyProtection="0"/>
    <xf numFmtId="174" fontId="14" fillId="54" borderId="0" applyNumberFormat="0" applyBorder="0" applyAlignment="0" applyProtection="0"/>
    <xf numFmtId="175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4" fontId="14" fillId="54" borderId="0" applyNumberFormat="0" applyBorder="0" applyAlignment="0" applyProtection="0"/>
    <xf numFmtId="175" fontId="14" fillId="54" borderId="0" applyNumberFormat="0" applyBorder="0" applyAlignment="0" applyProtection="0"/>
    <xf numFmtId="174" fontId="14" fillId="54" borderId="0" applyNumberFormat="0" applyBorder="0" applyAlignment="0" applyProtection="0"/>
    <xf numFmtId="174" fontId="14" fillId="54" borderId="0" applyNumberFormat="0" applyBorder="0" applyAlignment="0" applyProtection="0"/>
    <xf numFmtId="175" fontId="14" fillId="54" borderId="0" applyNumberFormat="0" applyBorder="0" applyAlignment="0" applyProtection="0"/>
    <xf numFmtId="174" fontId="14" fillId="54" borderId="0" applyNumberFormat="0" applyBorder="0" applyAlignment="0" applyProtection="0"/>
    <xf numFmtId="174" fontId="14" fillId="54" borderId="0" applyNumberFormat="0" applyBorder="0" applyAlignment="0" applyProtection="0"/>
    <xf numFmtId="175" fontId="14" fillId="54" borderId="0" applyNumberFormat="0" applyBorder="0" applyAlignment="0" applyProtection="0"/>
    <xf numFmtId="174" fontId="14" fillId="54" borderId="0" applyNumberFormat="0" applyBorder="0" applyAlignment="0" applyProtection="0"/>
    <xf numFmtId="174" fontId="14" fillId="54" borderId="0" applyNumberFormat="0" applyBorder="0" applyAlignment="0" applyProtection="0"/>
    <xf numFmtId="175" fontId="14" fillId="54" borderId="0" applyNumberFormat="0" applyBorder="0" applyAlignment="0" applyProtection="0"/>
    <xf numFmtId="174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4" fontId="14" fillId="58" borderId="0" applyNumberFormat="0" applyBorder="0" applyAlignment="0" applyProtection="0"/>
    <xf numFmtId="174" fontId="14" fillId="58" borderId="0" applyNumberFormat="0" applyBorder="0" applyAlignment="0" applyProtection="0"/>
    <xf numFmtId="175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4" fontId="14" fillId="58" borderId="0" applyNumberFormat="0" applyBorder="0" applyAlignment="0" applyProtection="0"/>
    <xf numFmtId="175" fontId="14" fillId="58" borderId="0" applyNumberFormat="0" applyBorder="0" applyAlignment="0" applyProtection="0"/>
    <xf numFmtId="174" fontId="14" fillId="58" borderId="0" applyNumberFormat="0" applyBorder="0" applyAlignment="0" applyProtection="0"/>
    <xf numFmtId="174" fontId="14" fillId="58" borderId="0" applyNumberFormat="0" applyBorder="0" applyAlignment="0" applyProtection="0"/>
    <xf numFmtId="175" fontId="14" fillId="58" borderId="0" applyNumberFormat="0" applyBorder="0" applyAlignment="0" applyProtection="0"/>
    <xf numFmtId="174" fontId="14" fillId="58" borderId="0" applyNumberFormat="0" applyBorder="0" applyAlignment="0" applyProtection="0"/>
    <xf numFmtId="174" fontId="14" fillId="58" borderId="0" applyNumberFormat="0" applyBorder="0" applyAlignment="0" applyProtection="0"/>
    <xf numFmtId="175" fontId="14" fillId="58" borderId="0" applyNumberFormat="0" applyBorder="0" applyAlignment="0" applyProtection="0"/>
    <xf numFmtId="174" fontId="14" fillId="58" borderId="0" applyNumberFormat="0" applyBorder="0" applyAlignment="0" applyProtection="0"/>
    <xf numFmtId="174" fontId="14" fillId="58" borderId="0" applyNumberFormat="0" applyBorder="0" applyAlignment="0" applyProtection="0"/>
    <xf numFmtId="175" fontId="14" fillId="58" borderId="0" applyNumberFormat="0" applyBorder="0" applyAlignment="0" applyProtection="0"/>
    <xf numFmtId="174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4" fontId="14" fillId="60" borderId="0" applyNumberFormat="0" applyBorder="0" applyAlignment="0" applyProtection="0"/>
    <xf numFmtId="174" fontId="14" fillId="60" borderId="0" applyNumberFormat="0" applyBorder="0" applyAlignment="0" applyProtection="0"/>
    <xf numFmtId="175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4" fontId="14" fillId="60" borderId="0" applyNumberFormat="0" applyBorder="0" applyAlignment="0" applyProtection="0"/>
    <xf numFmtId="175" fontId="14" fillId="60" borderId="0" applyNumberFormat="0" applyBorder="0" applyAlignment="0" applyProtection="0"/>
    <xf numFmtId="174" fontId="14" fillId="60" borderId="0" applyNumberFormat="0" applyBorder="0" applyAlignment="0" applyProtection="0"/>
    <xf numFmtId="174" fontId="14" fillId="60" borderId="0" applyNumberFormat="0" applyBorder="0" applyAlignment="0" applyProtection="0"/>
    <xf numFmtId="175" fontId="14" fillId="60" borderId="0" applyNumberFormat="0" applyBorder="0" applyAlignment="0" applyProtection="0"/>
    <xf numFmtId="174" fontId="14" fillId="60" borderId="0" applyNumberFormat="0" applyBorder="0" applyAlignment="0" applyProtection="0"/>
    <xf numFmtId="174" fontId="14" fillId="60" borderId="0" applyNumberFormat="0" applyBorder="0" applyAlignment="0" applyProtection="0"/>
    <xf numFmtId="175" fontId="14" fillId="60" borderId="0" applyNumberFormat="0" applyBorder="0" applyAlignment="0" applyProtection="0"/>
    <xf numFmtId="174" fontId="14" fillId="60" borderId="0" applyNumberFormat="0" applyBorder="0" applyAlignment="0" applyProtection="0"/>
    <xf numFmtId="174" fontId="14" fillId="60" borderId="0" applyNumberFormat="0" applyBorder="0" applyAlignment="0" applyProtection="0"/>
    <xf numFmtId="175" fontId="14" fillId="60" borderId="0" applyNumberFormat="0" applyBorder="0" applyAlignment="0" applyProtection="0"/>
    <xf numFmtId="174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174" fontId="14" fillId="49" borderId="0" applyNumberFormat="0" applyBorder="0" applyAlignment="0" applyProtection="0"/>
    <xf numFmtId="175" fontId="14" fillId="49" borderId="0" applyNumberFormat="0" applyBorder="0" applyAlignment="0" applyProtection="0"/>
    <xf numFmtId="174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174" fontId="14" fillId="50" borderId="0" applyNumberFormat="0" applyBorder="0" applyAlignment="0" applyProtection="0"/>
    <xf numFmtId="175" fontId="14" fillId="50" borderId="0" applyNumberFormat="0" applyBorder="0" applyAlignment="0" applyProtection="0"/>
    <xf numFmtId="174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4" fontId="14" fillId="63" borderId="0" applyNumberFormat="0" applyBorder="0" applyAlignment="0" applyProtection="0"/>
    <xf numFmtId="174" fontId="14" fillId="63" borderId="0" applyNumberFormat="0" applyBorder="0" applyAlignment="0" applyProtection="0"/>
    <xf numFmtId="175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4" fontId="14" fillId="63" borderId="0" applyNumberFormat="0" applyBorder="0" applyAlignment="0" applyProtection="0"/>
    <xf numFmtId="175" fontId="14" fillId="63" borderId="0" applyNumberFormat="0" applyBorder="0" applyAlignment="0" applyProtection="0"/>
    <xf numFmtId="174" fontId="14" fillId="63" borderId="0" applyNumberFormat="0" applyBorder="0" applyAlignment="0" applyProtection="0"/>
    <xf numFmtId="174" fontId="14" fillId="63" borderId="0" applyNumberFormat="0" applyBorder="0" applyAlignment="0" applyProtection="0"/>
    <xf numFmtId="175" fontId="14" fillId="63" borderId="0" applyNumberFormat="0" applyBorder="0" applyAlignment="0" applyProtection="0"/>
    <xf numFmtId="174" fontId="14" fillId="63" borderId="0" applyNumberFormat="0" applyBorder="0" applyAlignment="0" applyProtection="0"/>
    <xf numFmtId="174" fontId="14" fillId="63" borderId="0" applyNumberFormat="0" applyBorder="0" applyAlignment="0" applyProtection="0"/>
    <xf numFmtId="175" fontId="14" fillId="63" borderId="0" applyNumberFormat="0" applyBorder="0" applyAlignment="0" applyProtection="0"/>
    <xf numFmtId="174" fontId="14" fillId="63" borderId="0" applyNumberFormat="0" applyBorder="0" applyAlignment="0" applyProtection="0"/>
    <xf numFmtId="174" fontId="14" fillId="63" borderId="0" applyNumberFormat="0" applyBorder="0" applyAlignment="0" applyProtection="0"/>
    <xf numFmtId="175" fontId="14" fillId="63" borderId="0" applyNumberFormat="0" applyBorder="0" applyAlignment="0" applyProtection="0"/>
    <xf numFmtId="174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4" fontId="17" fillId="39" borderId="0" applyNumberFormat="0" applyBorder="0" applyAlignment="0" applyProtection="0"/>
    <xf numFmtId="174" fontId="17" fillId="39" borderId="0" applyNumberFormat="0" applyBorder="0" applyAlignment="0" applyProtection="0"/>
    <xf numFmtId="175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4" fontId="17" fillId="39" borderId="0" applyNumberFormat="0" applyBorder="0" applyAlignment="0" applyProtection="0"/>
    <xf numFmtId="175" fontId="17" fillId="39" borderId="0" applyNumberFormat="0" applyBorder="0" applyAlignment="0" applyProtection="0"/>
    <xf numFmtId="174" fontId="17" fillId="39" borderId="0" applyNumberFormat="0" applyBorder="0" applyAlignment="0" applyProtection="0"/>
    <xf numFmtId="174" fontId="17" fillId="39" borderId="0" applyNumberFormat="0" applyBorder="0" applyAlignment="0" applyProtection="0"/>
    <xf numFmtId="175" fontId="17" fillId="39" borderId="0" applyNumberFormat="0" applyBorder="0" applyAlignment="0" applyProtection="0"/>
    <xf numFmtId="174" fontId="17" fillId="39" borderId="0" applyNumberFormat="0" applyBorder="0" applyAlignment="0" applyProtection="0"/>
    <xf numFmtId="174" fontId="17" fillId="39" borderId="0" applyNumberFormat="0" applyBorder="0" applyAlignment="0" applyProtection="0"/>
    <xf numFmtId="175" fontId="17" fillId="39" borderId="0" applyNumberFormat="0" applyBorder="0" applyAlignment="0" applyProtection="0"/>
    <xf numFmtId="174" fontId="17" fillId="39" borderId="0" applyNumberFormat="0" applyBorder="0" applyAlignment="0" applyProtection="0"/>
    <xf numFmtId="174" fontId="17" fillId="39" borderId="0" applyNumberFormat="0" applyBorder="0" applyAlignment="0" applyProtection="0"/>
    <xf numFmtId="175" fontId="17" fillId="39" borderId="0" applyNumberFormat="0" applyBorder="0" applyAlignment="0" applyProtection="0"/>
    <xf numFmtId="174" fontId="17" fillId="39" borderId="0" applyNumberFormat="0" applyBorder="0" applyAlignment="0" applyProtection="0"/>
    <xf numFmtId="0" fontId="15" fillId="39" borderId="0" applyNumberFormat="0" applyBorder="0" applyAlignment="0" applyProtection="0"/>
    <xf numFmtId="176" fontId="18" fillId="0" borderId="0" applyFill="0" applyBorder="0" applyAlignment="0"/>
    <xf numFmtId="176" fontId="19" fillId="0" borderId="0" applyFill="0" applyBorder="0" applyAlignment="0"/>
    <xf numFmtId="176" fontId="19" fillId="0" borderId="0" applyFill="0" applyBorder="0" applyAlignment="0"/>
    <xf numFmtId="176" fontId="19" fillId="0" borderId="0" applyFill="0" applyBorder="0" applyAlignment="0"/>
    <xf numFmtId="177" fontId="20" fillId="0" borderId="0" applyFill="0" applyBorder="0" applyAlignment="0"/>
    <xf numFmtId="177" fontId="20" fillId="0" borderId="0" applyFill="0" applyBorder="0" applyAlignment="0"/>
    <xf numFmtId="176" fontId="19" fillId="0" borderId="0" applyFill="0" applyBorder="0" applyAlignment="0"/>
    <xf numFmtId="176" fontId="19" fillId="0" borderId="0" applyFill="0" applyBorder="0" applyAlignment="0"/>
    <xf numFmtId="176" fontId="19" fillId="0" borderId="0" applyFill="0" applyBorder="0" applyAlignment="0"/>
    <xf numFmtId="176" fontId="19" fillId="0" borderId="0" applyFill="0" applyBorder="0" applyAlignment="0"/>
    <xf numFmtId="176" fontId="19" fillId="0" borderId="0" applyFill="0" applyBorder="0" applyAlignment="0"/>
    <xf numFmtId="176" fontId="19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80" fontId="20" fillId="0" borderId="0" applyFill="0" applyBorder="0" applyAlignment="0"/>
    <xf numFmtId="181" fontId="20" fillId="0" borderId="0" applyFill="0" applyBorder="0" applyAlignment="0"/>
    <xf numFmtId="177" fontId="20" fillId="0" borderId="0" applyFill="0" applyBorder="0" applyAlignment="0"/>
    <xf numFmtId="182" fontId="20" fillId="0" borderId="0" applyFill="0" applyBorder="0" applyAlignment="0"/>
    <xf numFmtId="178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4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4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5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4" fontId="23" fillId="64" borderId="43" applyNumberFormat="0" applyAlignment="0" applyProtection="0"/>
    <xf numFmtId="175" fontId="23" fillId="64" borderId="43" applyNumberFormat="0" applyAlignment="0" applyProtection="0"/>
    <xf numFmtId="174" fontId="23" fillId="64" borderId="43" applyNumberFormat="0" applyAlignment="0" applyProtection="0"/>
    <xf numFmtId="174" fontId="23" fillId="64" borderId="43" applyNumberFormat="0" applyAlignment="0" applyProtection="0"/>
    <xf numFmtId="175" fontId="23" fillId="64" borderId="43" applyNumberFormat="0" applyAlignment="0" applyProtection="0"/>
    <xf numFmtId="174" fontId="23" fillId="64" borderId="43" applyNumberFormat="0" applyAlignment="0" applyProtection="0"/>
    <xf numFmtId="174" fontId="23" fillId="64" borderId="43" applyNumberFormat="0" applyAlignment="0" applyProtection="0"/>
    <xf numFmtId="175" fontId="23" fillId="64" borderId="43" applyNumberFormat="0" applyAlignment="0" applyProtection="0"/>
    <xf numFmtId="174" fontId="23" fillId="64" borderId="43" applyNumberFormat="0" applyAlignment="0" applyProtection="0"/>
    <xf numFmtId="174" fontId="23" fillId="64" borderId="43" applyNumberFormat="0" applyAlignment="0" applyProtection="0"/>
    <xf numFmtId="175" fontId="23" fillId="64" borderId="43" applyNumberFormat="0" applyAlignment="0" applyProtection="0"/>
    <xf numFmtId="174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0" fontId="24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0" fontId="25" fillId="10" borderId="39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175" fontId="26" fillId="65" borderId="44" applyNumberFormat="0" applyAlignment="0" applyProtection="0"/>
    <xf numFmtId="174" fontId="26" fillId="65" borderId="44" applyNumberFormat="0" applyAlignment="0" applyProtection="0"/>
    <xf numFmtId="0" fontId="24" fillId="65" borderId="44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2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quotePrefix="1">
      <protection locked="0"/>
    </xf>
    <xf numFmtId="170" fontId="10" fillId="0" borderId="0" applyFont="0" applyFill="0" applyBorder="0" applyAlignment="0" applyProtection="0"/>
    <xf numFmtId="170" fontId="2" fillId="0" borderId="0" quotePrefix="1">
      <protection locked="0"/>
    </xf>
    <xf numFmtId="170" fontId="10" fillId="0" borderId="0" applyFont="0" applyFill="0" applyBorder="0" applyAlignment="0" applyProtection="0"/>
    <xf numFmtId="170" fontId="2" fillId="0" borderId="0" quotePrefix="1">
      <protection locked="0"/>
    </xf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quotePrefix="1">
      <protection locked="0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quotePrefix="1">
      <protection locked="0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quotePrefix="1">
      <protection locked="0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quotePrefix="1">
      <protection locked="0"/>
    </xf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Protection="0"/>
    <xf numFmtId="166" fontId="2" fillId="0" borderId="0" applyFont="0" applyFill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2" fillId="0" borderId="0" applyFont="0" applyFill="0" applyProtection="0"/>
    <xf numFmtId="170" fontId="2" fillId="0" borderId="0" applyFont="0" applyFill="0" applyBorder="0" applyAlignment="0" applyProtection="0"/>
    <xf numFmtId="166" fontId="2" fillId="0" borderId="0" applyFont="0" applyFill="0" applyProtection="0"/>
    <xf numFmtId="166" fontId="2" fillId="0" borderId="0" applyFont="0" applyFill="0" applyProtection="0"/>
    <xf numFmtId="166" fontId="2" fillId="0" borderId="0" applyFont="0" applyFill="0" applyProtection="0"/>
    <xf numFmtId="166" fontId="2" fillId="0" borderId="0" applyFont="0" applyFill="0" applyProtection="0"/>
    <xf numFmtId="166" fontId="2" fillId="0" borderId="0" applyFont="0" applyFill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0" borderId="0"/>
    <xf numFmtId="178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7" fontId="20" fillId="0" borderId="0" applyFill="0" applyBorder="0" applyAlignment="0"/>
    <xf numFmtId="178" fontId="20" fillId="0" borderId="0" applyFill="0" applyBorder="0" applyAlignment="0"/>
    <xf numFmtId="177" fontId="20" fillId="0" borderId="0" applyFill="0" applyBorder="0" applyAlignment="0"/>
    <xf numFmtId="182" fontId="20" fillId="0" borderId="0" applyFill="0" applyBorder="0" applyAlignment="0"/>
    <xf numFmtId="178" fontId="20" fillId="0" borderId="0" applyFill="0" applyBorder="0" applyAlignment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5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5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5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5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5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2" fillId="0" borderId="0"/>
    <xf numFmtId="0" fontId="2" fillId="0" borderId="0"/>
    <xf numFmtId="174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4" fontId="36" fillId="40" borderId="0" applyNumberFormat="0" applyBorder="0" applyAlignment="0" applyProtection="0"/>
    <xf numFmtId="174" fontId="36" fillId="40" borderId="0" applyNumberFormat="0" applyBorder="0" applyAlignment="0" applyProtection="0"/>
    <xf numFmtId="175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4" fontId="36" fillId="40" borderId="0" applyNumberFormat="0" applyBorder="0" applyAlignment="0" applyProtection="0"/>
    <xf numFmtId="175" fontId="36" fillId="40" borderId="0" applyNumberFormat="0" applyBorder="0" applyAlignment="0" applyProtection="0"/>
    <xf numFmtId="174" fontId="36" fillId="40" borderId="0" applyNumberFormat="0" applyBorder="0" applyAlignment="0" applyProtection="0"/>
    <xf numFmtId="174" fontId="36" fillId="40" borderId="0" applyNumberFormat="0" applyBorder="0" applyAlignment="0" applyProtection="0"/>
    <xf numFmtId="175" fontId="36" fillId="40" borderId="0" applyNumberFormat="0" applyBorder="0" applyAlignment="0" applyProtection="0"/>
    <xf numFmtId="174" fontId="36" fillId="40" borderId="0" applyNumberFormat="0" applyBorder="0" applyAlignment="0" applyProtection="0"/>
    <xf numFmtId="174" fontId="36" fillId="40" borderId="0" applyNumberFormat="0" applyBorder="0" applyAlignment="0" applyProtection="0"/>
    <xf numFmtId="175" fontId="36" fillId="40" borderId="0" applyNumberFormat="0" applyBorder="0" applyAlignment="0" applyProtection="0"/>
    <xf numFmtId="174" fontId="36" fillId="40" borderId="0" applyNumberFormat="0" applyBorder="0" applyAlignment="0" applyProtection="0"/>
    <xf numFmtId="174" fontId="36" fillId="40" borderId="0" applyNumberFormat="0" applyBorder="0" applyAlignment="0" applyProtection="0"/>
    <xf numFmtId="175" fontId="36" fillId="40" borderId="0" applyNumberFormat="0" applyBorder="0" applyAlignment="0" applyProtection="0"/>
    <xf numFmtId="174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4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4" fontId="37" fillId="0" borderId="9">
      <alignment horizontal="left" vertical="center"/>
    </xf>
    <xf numFmtId="0" fontId="38" fillId="0" borderId="46" applyNumberFormat="0" applyFill="0" applyAlignment="0" applyProtection="0"/>
    <xf numFmtId="175" fontId="38" fillId="0" borderId="46" applyNumberFormat="0" applyFill="0" applyAlignment="0" applyProtection="0"/>
    <xf numFmtId="0" fontId="38" fillId="0" borderId="46" applyNumberFormat="0" applyFill="0" applyAlignment="0" applyProtection="0"/>
    <xf numFmtId="174" fontId="38" fillId="0" borderId="46" applyNumberFormat="0" applyFill="0" applyAlignment="0" applyProtection="0"/>
    <xf numFmtId="174" fontId="38" fillId="0" borderId="46" applyNumberFormat="0" applyFill="0" applyAlignment="0" applyProtection="0"/>
    <xf numFmtId="174" fontId="38" fillId="0" borderId="46" applyNumberFormat="0" applyFill="0" applyAlignment="0" applyProtection="0"/>
    <xf numFmtId="175" fontId="38" fillId="0" borderId="46" applyNumberFormat="0" applyFill="0" applyAlignment="0" applyProtection="0"/>
    <xf numFmtId="174" fontId="38" fillId="0" borderId="46" applyNumberFormat="0" applyFill="0" applyAlignment="0" applyProtection="0"/>
    <xf numFmtId="174" fontId="38" fillId="0" borderId="46" applyNumberFormat="0" applyFill="0" applyAlignment="0" applyProtection="0"/>
    <xf numFmtId="175" fontId="38" fillId="0" borderId="46" applyNumberFormat="0" applyFill="0" applyAlignment="0" applyProtection="0"/>
    <xf numFmtId="174" fontId="38" fillId="0" borderId="46" applyNumberFormat="0" applyFill="0" applyAlignment="0" applyProtection="0"/>
    <xf numFmtId="174" fontId="38" fillId="0" borderId="46" applyNumberFormat="0" applyFill="0" applyAlignment="0" applyProtection="0"/>
    <xf numFmtId="175" fontId="38" fillId="0" borderId="46" applyNumberFormat="0" applyFill="0" applyAlignment="0" applyProtection="0"/>
    <xf numFmtId="174" fontId="38" fillId="0" borderId="46" applyNumberFormat="0" applyFill="0" applyAlignment="0" applyProtection="0"/>
    <xf numFmtId="174" fontId="38" fillId="0" borderId="46" applyNumberFormat="0" applyFill="0" applyAlignment="0" applyProtection="0"/>
    <xf numFmtId="175" fontId="38" fillId="0" borderId="46" applyNumberFormat="0" applyFill="0" applyAlignment="0" applyProtection="0"/>
    <xf numFmtId="174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5" fontId="39" fillId="0" borderId="47" applyNumberFormat="0" applyFill="0" applyAlignment="0" applyProtection="0"/>
    <xf numFmtId="0" fontId="39" fillId="0" borderId="47" applyNumberFormat="0" applyFill="0" applyAlignment="0" applyProtection="0"/>
    <xf numFmtId="174" fontId="39" fillId="0" borderId="47" applyNumberFormat="0" applyFill="0" applyAlignment="0" applyProtection="0"/>
    <xf numFmtId="174" fontId="39" fillId="0" borderId="47" applyNumberFormat="0" applyFill="0" applyAlignment="0" applyProtection="0"/>
    <xf numFmtId="174" fontId="39" fillId="0" borderId="47" applyNumberFormat="0" applyFill="0" applyAlignment="0" applyProtection="0"/>
    <xf numFmtId="175" fontId="39" fillId="0" borderId="47" applyNumberFormat="0" applyFill="0" applyAlignment="0" applyProtection="0"/>
    <xf numFmtId="174" fontId="39" fillId="0" borderId="47" applyNumberFormat="0" applyFill="0" applyAlignment="0" applyProtection="0"/>
    <xf numFmtId="174" fontId="39" fillId="0" borderId="47" applyNumberFormat="0" applyFill="0" applyAlignment="0" applyProtection="0"/>
    <xf numFmtId="175" fontId="39" fillId="0" borderId="47" applyNumberFormat="0" applyFill="0" applyAlignment="0" applyProtection="0"/>
    <xf numFmtId="174" fontId="39" fillId="0" borderId="47" applyNumberFormat="0" applyFill="0" applyAlignment="0" applyProtection="0"/>
    <xf numFmtId="174" fontId="39" fillId="0" borderId="47" applyNumberFormat="0" applyFill="0" applyAlignment="0" applyProtection="0"/>
    <xf numFmtId="175" fontId="39" fillId="0" borderId="47" applyNumberFormat="0" applyFill="0" applyAlignment="0" applyProtection="0"/>
    <xf numFmtId="174" fontId="39" fillId="0" borderId="47" applyNumberFormat="0" applyFill="0" applyAlignment="0" applyProtection="0"/>
    <xf numFmtId="174" fontId="39" fillId="0" borderId="47" applyNumberFormat="0" applyFill="0" applyAlignment="0" applyProtection="0"/>
    <xf numFmtId="175" fontId="39" fillId="0" borderId="47" applyNumberFormat="0" applyFill="0" applyAlignment="0" applyProtection="0"/>
    <xf numFmtId="174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5" fontId="40" fillId="0" borderId="48" applyNumberFormat="0" applyFill="0" applyAlignment="0" applyProtection="0"/>
    <xf numFmtId="0" fontId="40" fillId="0" borderId="48" applyNumberFormat="0" applyFill="0" applyAlignment="0" applyProtection="0"/>
    <xf numFmtId="174" fontId="40" fillId="0" borderId="48" applyNumberFormat="0" applyFill="0" applyAlignment="0" applyProtection="0"/>
    <xf numFmtId="0" fontId="40" fillId="0" borderId="48" applyNumberFormat="0" applyFill="0" applyAlignment="0" applyProtection="0"/>
    <xf numFmtId="174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4" fontId="40" fillId="0" borderId="48" applyNumberFormat="0" applyFill="0" applyAlignment="0" applyProtection="0"/>
    <xf numFmtId="175" fontId="40" fillId="0" borderId="48" applyNumberFormat="0" applyFill="0" applyAlignment="0" applyProtection="0"/>
    <xf numFmtId="174" fontId="40" fillId="0" borderId="48" applyNumberFormat="0" applyFill="0" applyAlignment="0" applyProtection="0"/>
    <xf numFmtId="174" fontId="40" fillId="0" borderId="48" applyNumberFormat="0" applyFill="0" applyAlignment="0" applyProtection="0"/>
    <xf numFmtId="175" fontId="40" fillId="0" borderId="48" applyNumberFormat="0" applyFill="0" applyAlignment="0" applyProtection="0"/>
    <xf numFmtId="174" fontId="40" fillId="0" borderId="48" applyNumberFormat="0" applyFill="0" applyAlignment="0" applyProtection="0"/>
    <xf numFmtId="174" fontId="40" fillId="0" borderId="48" applyNumberFormat="0" applyFill="0" applyAlignment="0" applyProtection="0"/>
    <xf numFmtId="175" fontId="40" fillId="0" borderId="48" applyNumberFormat="0" applyFill="0" applyAlignment="0" applyProtection="0"/>
    <xf numFmtId="174" fontId="40" fillId="0" borderId="48" applyNumberFormat="0" applyFill="0" applyAlignment="0" applyProtection="0"/>
    <xf numFmtId="174" fontId="40" fillId="0" borderId="48" applyNumberFormat="0" applyFill="0" applyAlignment="0" applyProtection="0"/>
    <xf numFmtId="175" fontId="40" fillId="0" borderId="48" applyNumberFormat="0" applyFill="0" applyAlignment="0" applyProtection="0"/>
    <xf numFmtId="174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4" fontId="42" fillId="0" borderId="0"/>
    <xf numFmtId="0" fontId="42" fillId="0" borderId="0"/>
    <xf numFmtId="174" fontId="42" fillId="0" borderId="0"/>
    <xf numFmtId="174" fontId="37" fillId="0" borderId="0"/>
    <xf numFmtId="0" fontId="37" fillId="0" borderId="0"/>
    <xf numFmtId="174" fontId="37" fillId="0" borderId="0"/>
    <xf numFmtId="174" fontId="43" fillId="0" borderId="0"/>
    <xf numFmtId="0" fontId="43" fillId="0" borderId="0"/>
    <xf numFmtId="174" fontId="43" fillId="0" borderId="0"/>
    <xf numFmtId="174" fontId="44" fillId="0" borderId="0"/>
    <xf numFmtId="0" fontId="44" fillId="0" borderId="0"/>
    <xf numFmtId="174" fontId="44" fillId="0" borderId="0"/>
    <xf numFmtId="174" fontId="45" fillId="0" borderId="0"/>
    <xf numFmtId="0" fontId="45" fillId="0" borderId="0"/>
    <xf numFmtId="174" fontId="45" fillId="0" borderId="0"/>
    <xf numFmtId="174" fontId="46" fillId="0" borderId="0"/>
    <xf numFmtId="0" fontId="46" fillId="0" borderId="0"/>
    <xf numFmtId="174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4" fontId="2" fillId="0" borderId="0">
      <alignment horizontal="center"/>
    </xf>
    <xf numFmtId="0" fontId="2" fillId="0" borderId="0">
      <alignment horizontal="center"/>
    </xf>
    <xf numFmtId="174" fontId="2" fillId="0" borderId="0">
      <alignment horizontal="center"/>
    </xf>
    <xf numFmtId="174" fontId="47" fillId="0" borderId="0" applyNumberFormat="0" applyFill="0" applyBorder="0" applyAlignment="0" applyProtection="0">
      <alignment vertical="top"/>
      <protection locked="0"/>
    </xf>
    <xf numFmtId="175" fontId="47" fillId="0" borderId="0" applyNumberFormat="0" applyFill="0" applyBorder="0" applyAlignment="0" applyProtection="0">
      <alignment vertical="top"/>
      <protection locked="0"/>
    </xf>
    <xf numFmtId="174" fontId="47" fillId="0" borderId="0" applyNumberFormat="0" applyFill="0" applyBorder="0" applyAlignment="0" applyProtection="0">
      <alignment vertical="top"/>
      <protection locked="0"/>
    </xf>
    <xf numFmtId="174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4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4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5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4" fontId="51" fillId="43" borderId="43" applyNumberFormat="0" applyAlignment="0" applyProtection="0"/>
    <xf numFmtId="175" fontId="51" fillId="43" borderId="43" applyNumberFormat="0" applyAlignment="0" applyProtection="0"/>
    <xf numFmtId="174" fontId="51" fillId="43" borderId="43" applyNumberFormat="0" applyAlignment="0" applyProtection="0"/>
    <xf numFmtId="174" fontId="51" fillId="43" borderId="43" applyNumberFormat="0" applyAlignment="0" applyProtection="0"/>
    <xf numFmtId="175" fontId="51" fillId="43" borderId="43" applyNumberFormat="0" applyAlignment="0" applyProtection="0"/>
    <xf numFmtId="174" fontId="51" fillId="43" borderId="43" applyNumberFormat="0" applyAlignment="0" applyProtection="0"/>
    <xf numFmtId="174" fontId="51" fillId="43" borderId="43" applyNumberFormat="0" applyAlignment="0" applyProtection="0"/>
    <xf numFmtId="175" fontId="51" fillId="43" borderId="43" applyNumberFormat="0" applyAlignment="0" applyProtection="0"/>
    <xf numFmtId="174" fontId="51" fillId="43" borderId="43" applyNumberFormat="0" applyAlignment="0" applyProtection="0"/>
    <xf numFmtId="174" fontId="51" fillId="43" borderId="43" applyNumberFormat="0" applyAlignment="0" applyProtection="0"/>
    <xf numFmtId="175" fontId="51" fillId="43" borderId="43" applyNumberFormat="0" applyAlignment="0" applyProtection="0"/>
    <xf numFmtId="174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7" fontId="20" fillId="0" borderId="0" applyFill="0" applyBorder="0" applyAlignment="0"/>
    <xf numFmtId="178" fontId="20" fillId="0" borderId="0" applyFill="0" applyBorder="0" applyAlignment="0"/>
    <xf numFmtId="177" fontId="20" fillId="0" borderId="0" applyFill="0" applyBorder="0" applyAlignment="0"/>
    <xf numFmtId="182" fontId="20" fillId="0" borderId="0" applyFill="0" applyBorder="0" applyAlignment="0"/>
    <xf numFmtId="178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4" fontId="54" fillId="0" borderId="49" applyNumberFormat="0" applyFill="0" applyAlignment="0" applyProtection="0"/>
    <xf numFmtId="174" fontId="54" fillId="0" borderId="49" applyNumberFormat="0" applyFill="0" applyAlignment="0" applyProtection="0"/>
    <xf numFmtId="175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4" fontId="54" fillId="0" borderId="49" applyNumberFormat="0" applyFill="0" applyAlignment="0" applyProtection="0"/>
    <xf numFmtId="175" fontId="54" fillId="0" borderId="49" applyNumberFormat="0" applyFill="0" applyAlignment="0" applyProtection="0"/>
    <xf numFmtId="174" fontId="54" fillId="0" borderId="49" applyNumberFormat="0" applyFill="0" applyAlignment="0" applyProtection="0"/>
    <xf numFmtId="174" fontId="54" fillId="0" borderId="49" applyNumberFormat="0" applyFill="0" applyAlignment="0" applyProtection="0"/>
    <xf numFmtId="175" fontId="54" fillId="0" borderId="49" applyNumberFormat="0" applyFill="0" applyAlignment="0" applyProtection="0"/>
    <xf numFmtId="174" fontId="54" fillId="0" borderId="49" applyNumberFormat="0" applyFill="0" applyAlignment="0" applyProtection="0"/>
    <xf numFmtId="174" fontId="54" fillId="0" borderId="49" applyNumberFormat="0" applyFill="0" applyAlignment="0" applyProtection="0"/>
    <xf numFmtId="175" fontId="54" fillId="0" borderId="49" applyNumberFormat="0" applyFill="0" applyAlignment="0" applyProtection="0"/>
    <xf numFmtId="174" fontId="54" fillId="0" borderId="49" applyNumberFormat="0" applyFill="0" applyAlignment="0" applyProtection="0"/>
    <xf numFmtId="174" fontId="54" fillId="0" borderId="49" applyNumberFormat="0" applyFill="0" applyAlignment="0" applyProtection="0"/>
    <xf numFmtId="175" fontId="54" fillId="0" borderId="49" applyNumberFormat="0" applyFill="0" applyAlignment="0" applyProtection="0"/>
    <xf numFmtId="174" fontId="54" fillId="0" borderId="49" applyNumberFormat="0" applyFill="0" applyAlignment="0" applyProtection="0"/>
    <xf numFmtId="0" fontId="52" fillId="0" borderId="49" applyNumberFormat="0" applyFill="0" applyAlignment="0" applyProtection="0"/>
    <xf numFmtId="174" fontId="2" fillId="0" borderId="0">
      <alignment horizontal="center"/>
    </xf>
    <xf numFmtId="0" fontId="2" fillId="0" borderId="0">
      <alignment horizontal="center"/>
    </xf>
    <xf numFmtId="174" fontId="2" fillId="0" borderId="0">
      <alignment horizontal="center"/>
    </xf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4" fontId="57" fillId="73" borderId="0" applyNumberFormat="0" applyBorder="0" applyAlignment="0" applyProtection="0"/>
    <xf numFmtId="174" fontId="57" fillId="73" borderId="0" applyNumberFormat="0" applyBorder="0" applyAlignment="0" applyProtection="0"/>
    <xf numFmtId="175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4" fontId="57" fillId="73" borderId="0" applyNumberFormat="0" applyBorder="0" applyAlignment="0" applyProtection="0"/>
    <xf numFmtId="175" fontId="57" fillId="73" borderId="0" applyNumberFormat="0" applyBorder="0" applyAlignment="0" applyProtection="0"/>
    <xf numFmtId="174" fontId="57" fillId="73" borderId="0" applyNumberFormat="0" applyBorder="0" applyAlignment="0" applyProtection="0"/>
    <xf numFmtId="174" fontId="57" fillId="73" borderId="0" applyNumberFormat="0" applyBorder="0" applyAlignment="0" applyProtection="0"/>
    <xf numFmtId="175" fontId="57" fillId="73" borderId="0" applyNumberFormat="0" applyBorder="0" applyAlignment="0" applyProtection="0"/>
    <xf numFmtId="174" fontId="57" fillId="73" borderId="0" applyNumberFormat="0" applyBorder="0" applyAlignment="0" applyProtection="0"/>
    <xf numFmtId="174" fontId="57" fillId="73" borderId="0" applyNumberFormat="0" applyBorder="0" applyAlignment="0" applyProtection="0"/>
    <xf numFmtId="175" fontId="57" fillId="73" borderId="0" applyNumberFormat="0" applyBorder="0" applyAlignment="0" applyProtection="0"/>
    <xf numFmtId="174" fontId="57" fillId="73" borderId="0" applyNumberFormat="0" applyBorder="0" applyAlignment="0" applyProtection="0"/>
    <xf numFmtId="174" fontId="57" fillId="73" borderId="0" applyNumberFormat="0" applyBorder="0" applyAlignment="0" applyProtection="0"/>
    <xf numFmtId="175" fontId="57" fillId="73" borderId="0" applyNumberFormat="0" applyBorder="0" applyAlignment="0" applyProtection="0"/>
    <xf numFmtId="174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4" fontId="9" fillId="0" borderId="50"/>
    <xf numFmtId="175" fontId="9" fillId="0" borderId="50"/>
    <xf numFmtId="174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0" fontId="2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7" fontId="2" fillId="0" borderId="0"/>
    <xf numFmtId="185" fontId="11" fillId="0" borderId="0"/>
    <xf numFmtId="0" fontId="5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60" fillId="0" borderId="0"/>
    <xf numFmtId="0" fontId="60" fillId="0" borderId="0"/>
    <xf numFmtId="0" fontId="59" fillId="0" borderId="0"/>
    <xf numFmtId="185" fontId="11" fillId="0" borderId="0"/>
    <xf numFmtId="185" fontId="2" fillId="0" borderId="0"/>
    <xf numFmtId="185" fontId="2" fillId="0" borderId="0"/>
    <xf numFmtId="0" fontId="2" fillId="0" borderId="0"/>
    <xf numFmtId="0" fontId="2" fillId="0" borderId="0"/>
    <xf numFmtId="18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1" fillId="0" borderId="0"/>
    <xf numFmtId="0" fontId="2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2" fillId="0" borderId="0"/>
    <xf numFmtId="0" fontId="2" fillId="0" borderId="0"/>
    <xf numFmtId="0" fontId="2" fillId="0" borderId="0"/>
    <xf numFmtId="185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1" fillId="0" borderId="0"/>
    <xf numFmtId="0" fontId="2" fillId="0" borderId="0"/>
    <xf numFmtId="174" fontId="2" fillId="0" borderId="0"/>
    <xf numFmtId="185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4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4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4" fontId="2" fillId="0" borderId="0"/>
    <xf numFmtId="185" fontId="2" fillId="0" borderId="0"/>
    <xf numFmtId="185" fontId="2" fillId="0" borderId="0"/>
    <xf numFmtId="174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2" fillId="0" borderId="0"/>
    <xf numFmtId="185" fontId="1" fillId="0" borderId="0"/>
    <xf numFmtId="185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2" fillId="0" borderId="0"/>
    <xf numFmtId="185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4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8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4" fontId="11" fillId="0" borderId="0"/>
    <xf numFmtId="0" fontId="11" fillId="0" borderId="0"/>
    <xf numFmtId="174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1" fillId="0" borderId="0"/>
    <xf numFmtId="174" fontId="11" fillId="0" borderId="0"/>
    <xf numFmtId="0" fontId="11" fillId="0" borderId="0"/>
    <xf numFmtId="0" fontId="11" fillId="0" borderId="0"/>
    <xf numFmtId="0" fontId="2" fillId="0" borderId="0"/>
    <xf numFmtId="18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0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4" fontId="10" fillId="0" borderId="0"/>
    <xf numFmtId="185" fontId="11" fillId="0" borderId="0"/>
    <xf numFmtId="185" fontId="1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1" fillId="0" borderId="0"/>
    <xf numFmtId="185" fontId="11" fillId="0" borderId="0"/>
    <xf numFmtId="185" fontId="11" fillId="0" borderId="0"/>
    <xf numFmtId="185" fontId="11" fillId="0" borderId="0"/>
    <xf numFmtId="185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1" fillId="0" borderId="0"/>
    <xf numFmtId="185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8" fillId="0" borderId="0"/>
    <xf numFmtId="0" fontId="11" fillId="0" borderId="0"/>
    <xf numFmtId="0" fontId="2" fillId="0" borderId="0"/>
    <xf numFmtId="0" fontId="10" fillId="0" borderId="0"/>
    <xf numFmtId="174" fontId="8" fillId="0" borderId="0"/>
    <xf numFmtId="0" fontId="2" fillId="0" borderId="0"/>
    <xf numFmtId="0" fontId="1" fillId="0" borderId="0"/>
    <xf numFmtId="0" fontId="1" fillId="0" borderId="0"/>
    <xf numFmtId="18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5" fontId="2" fillId="0" borderId="0"/>
    <xf numFmtId="0" fontId="11" fillId="0" borderId="0"/>
    <xf numFmtId="0" fontId="11" fillId="0" borderId="0"/>
    <xf numFmtId="174" fontId="8" fillId="0" borderId="0"/>
    <xf numFmtId="0" fontId="48" fillId="0" borderId="0"/>
    <xf numFmtId="0" fontId="2" fillId="0" borderId="0"/>
    <xf numFmtId="174" fontId="8" fillId="0" borderId="0"/>
    <xf numFmtId="0" fontId="1" fillId="0" borderId="0"/>
    <xf numFmtId="18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4" fontId="8" fillId="0" borderId="0"/>
    <xf numFmtId="174" fontId="8" fillId="0" borderId="0"/>
    <xf numFmtId="0" fontId="1" fillId="0" borderId="0"/>
    <xf numFmtId="185" fontId="11" fillId="0" borderId="0"/>
    <xf numFmtId="185" fontId="11" fillId="0" borderId="0"/>
    <xf numFmtId="185" fontId="2" fillId="0" borderId="0"/>
    <xf numFmtId="0" fontId="2" fillId="0" borderId="0"/>
    <xf numFmtId="185" fontId="2" fillId="0" borderId="0"/>
    <xf numFmtId="0" fontId="2" fillId="0" borderId="0"/>
    <xf numFmtId="185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4" fontId="8" fillId="0" borderId="0"/>
    <xf numFmtId="174" fontId="8" fillId="0" borderId="0"/>
    <xf numFmtId="0" fontId="1" fillId="0" borderId="0"/>
    <xf numFmtId="185" fontId="11" fillId="0" borderId="0"/>
    <xf numFmtId="185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1" fillId="0" borderId="0"/>
    <xf numFmtId="185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11" fillId="0" borderId="0"/>
    <xf numFmtId="0" fontId="5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59" fillId="0" borderId="0"/>
    <xf numFmtId="185" fontId="2" fillId="0" borderId="0"/>
    <xf numFmtId="185" fontId="11" fillId="0" borderId="0"/>
    <xf numFmtId="185" fontId="11" fillId="0" borderId="0"/>
    <xf numFmtId="185" fontId="11" fillId="0" borderId="0"/>
    <xf numFmtId="185" fontId="11" fillId="0" borderId="0"/>
    <xf numFmtId="185" fontId="11" fillId="0" borderId="0"/>
    <xf numFmtId="185" fontId="11" fillId="0" borderId="0"/>
    <xf numFmtId="185" fontId="11" fillId="0" borderId="0"/>
    <xf numFmtId="185" fontId="11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5" fontId="9" fillId="0" borderId="0"/>
    <xf numFmtId="0" fontId="5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5" fillId="0" borderId="0"/>
    <xf numFmtId="0" fontId="9" fillId="0" borderId="0"/>
    <xf numFmtId="185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5" fontId="9" fillId="0" borderId="0"/>
    <xf numFmtId="185" fontId="5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5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4" fontId="9" fillId="0" borderId="0"/>
    <xf numFmtId="0" fontId="59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4" fontId="5" fillId="0" borderId="0"/>
    <xf numFmtId="0" fontId="59" fillId="0" borderId="0"/>
    <xf numFmtId="174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5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5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0" fontId="1" fillId="0" borderId="0"/>
    <xf numFmtId="185" fontId="9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74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4" fontId="27" fillId="0" borderId="0"/>
    <xf numFmtId="0" fontId="2" fillId="0" borderId="0"/>
    <xf numFmtId="0" fontId="59" fillId="0" borderId="0"/>
    <xf numFmtId="174" fontId="27" fillId="0" borderId="0"/>
    <xf numFmtId="0" fontId="2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5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59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59" fillId="0" borderId="0"/>
    <xf numFmtId="0" fontId="2" fillId="0" borderId="0"/>
    <xf numFmtId="0" fontId="5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5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5" fontId="2" fillId="0" borderId="0"/>
    <xf numFmtId="0" fontId="2" fillId="0" borderId="0"/>
    <xf numFmtId="0" fontId="2" fillId="0" borderId="0"/>
    <xf numFmtId="185" fontId="2" fillId="0" borderId="0"/>
    <xf numFmtId="0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4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4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4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4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4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4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5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5" fontId="2" fillId="0" borderId="0"/>
    <xf numFmtId="0" fontId="2" fillId="74" borderId="51" applyNumberFormat="0" applyFont="0" applyAlignment="0" applyProtection="0"/>
    <xf numFmtId="174" fontId="2" fillId="0" borderId="0"/>
    <xf numFmtId="0" fontId="2" fillId="74" borderId="51" applyNumberFormat="0" applyFont="0" applyAlignment="0" applyProtection="0"/>
    <xf numFmtId="174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5" fontId="2" fillId="0" borderId="0"/>
    <xf numFmtId="174" fontId="2" fillId="0" borderId="0"/>
    <xf numFmtId="0" fontId="2" fillId="74" borderId="51" applyNumberFormat="0" applyFont="0" applyAlignment="0" applyProtection="0"/>
    <xf numFmtId="174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5" fontId="2" fillId="0" borderId="0"/>
    <xf numFmtId="0" fontId="2" fillId="74" borderId="51" applyNumberFormat="0" applyFont="0" applyAlignment="0" applyProtection="0"/>
    <xf numFmtId="174" fontId="2" fillId="0" borderId="0"/>
    <xf numFmtId="0" fontId="2" fillId="74" borderId="51" applyNumberFormat="0" applyFont="0" applyAlignment="0" applyProtection="0"/>
    <xf numFmtId="174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5" fontId="2" fillId="0" borderId="0"/>
    <xf numFmtId="174" fontId="2" fillId="0" borderId="0"/>
    <xf numFmtId="174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64" fillId="0" borderId="0">
      <alignment horizontal="left"/>
    </xf>
    <xf numFmtId="0" fontId="2" fillId="0" borderId="0"/>
    <xf numFmtId="0" fontId="2" fillId="0" borderId="0"/>
    <xf numFmtId="174" fontId="2" fillId="0" borderId="0"/>
    <xf numFmtId="3" fontId="2" fillId="75" borderId="3" applyFont="0">
      <alignment horizontal="right" vertical="center"/>
      <protection locked="0"/>
    </xf>
    <xf numFmtId="174" fontId="65" fillId="0" borderId="0"/>
    <xf numFmtId="0" fontId="65" fillId="0" borderId="0"/>
    <xf numFmtId="174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4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4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5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4" fontId="68" fillId="64" borderId="52" applyNumberFormat="0" applyAlignment="0" applyProtection="0"/>
    <xf numFmtId="175" fontId="68" fillId="64" borderId="52" applyNumberFormat="0" applyAlignment="0" applyProtection="0"/>
    <xf numFmtId="174" fontId="68" fillId="64" borderId="52" applyNumberFormat="0" applyAlignment="0" applyProtection="0"/>
    <xf numFmtId="174" fontId="68" fillId="64" borderId="52" applyNumberFormat="0" applyAlignment="0" applyProtection="0"/>
    <xf numFmtId="175" fontId="68" fillId="64" borderId="52" applyNumberFormat="0" applyAlignment="0" applyProtection="0"/>
    <xf numFmtId="174" fontId="68" fillId="64" borderId="52" applyNumberFormat="0" applyAlignment="0" applyProtection="0"/>
    <xf numFmtId="174" fontId="68" fillId="64" borderId="52" applyNumberFormat="0" applyAlignment="0" applyProtection="0"/>
    <xf numFmtId="175" fontId="68" fillId="64" borderId="52" applyNumberFormat="0" applyAlignment="0" applyProtection="0"/>
    <xf numFmtId="174" fontId="68" fillId="64" borderId="52" applyNumberFormat="0" applyAlignment="0" applyProtection="0"/>
    <xf numFmtId="174" fontId="68" fillId="64" borderId="52" applyNumberFormat="0" applyAlignment="0" applyProtection="0"/>
    <xf numFmtId="175" fontId="68" fillId="64" borderId="52" applyNumberFormat="0" applyAlignment="0" applyProtection="0"/>
    <xf numFmtId="174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8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0" fillId="0" borderId="0" applyFill="0" applyBorder="0" applyAlignment="0"/>
    <xf numFmtId="178" fontId="20" fillId="0" borderId="0" applyFill="0" applyBorder="0" applyAlignment="0"/>
    <xf numFmtId="177" fontId="20" fillId="0" borderId="0" applyFill="0" applyBorder="0" applyAlignment="0"/>
    <xf numFmtId="182" fontId="20" fillId="0" borderId="0" applyFill="0" applyBorder="0" applyAlignment="0"/>
    <xf numFmtId="178" fontId="20" fillId="0" borderId="0" applyFill="0" applyBorder="0" applyAlignment="0"/>
    <xf numFmtId="174" fontId="2" fillId="0" borderId="0"/>
    <xf numFmtId="0" fontId="2" fillId="0" borderId="0"/>
    <xf numFmtId="174" fontId="2" fillId="0" borderId="0"/>
    <xf numFmtId="193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4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4" fontId="8" fillId="0" borderId="0"/>
    <xf numFmtId="174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5" fontId="20" fillId="0" borderId="0" applyFill="0" applyBorder="0" applyAlignment="0"/>
    <xf numFmtId="196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4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4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4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5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4" fontId="77" fillId="0" borderId="53" applyNumberFormat="0" applyFill="0" applyAlignment="0" applyProtection="0"/>
    <xf numFmtId="175" fontId="77" fillId="0" borderId="53" applyNumberFormat="0" applyFill="0" applyAlignment="0" applyProtection="0"/>
    <xf numFmtId="174" fontId="77" fillId="0" borderId="53" applyNumberFormat="0" applyFill="0" applyAlignment="0" applyProtection="0"/>
    <xf numFmtId="174" fontId="77" fillId="0" borderId="53" applyNumberFormat="0" applyFill="0" applyAlignment="0" applyProtection="0"/>
    <xf numFmtId="175" fontId="77" fillId="0" borderId="53" applyNumberFormat="0" applyFill="0" applyAlignment="0" applyProtection="0"/>
    <xf numFmtId="174" fontId="77" fillId="0" borderId="53" applyNumberFormat="0" applyFill="0" applyAlignment="0" applyProtection="0"/>
    <xf numFmtId="174" fontId="77" fillId="0" borderId="53" applyNumberFormat="0" applyFill="0" applyAlignment="0" applyProtection="0"/>
    <xf numFmtId="175" fontId="77" fillId="0" borderId="53" applyNumberFormat="0" applyFill="0" applyAlignment="0" applyProtection="0"/>
    <xf numFmtId="174" fontId="77" fillId="0" borderId="53" applyNumberFormat="0" applyFill="0" applyAlignment="0" applyProtection="0"/>
    <xf numFmtId="174" fontId="77" fillId="0" borderId="53" applyNumberFormat="0" applyFill="0" applyAlignment="0" applyProtection="0"/>
    <xf numFmtId="175" fontId="77" fillId="0" borderId="53" applyNumberFormat="0" applyFill="0" applyAlignment="0" applyProtection="0"/>
    <xf numFmtId="174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91" fontId="64" fillId="0" borderId="0">
      <alignment horizontal="left"/>
    </xf>
    <xf numFmtId="0" fontId="2" fillId="0" borderId="0"/>
    <xf numFmtId="0" fontId="2" fillId="0" borderId="0"/>
    <xf numFmtId="174" fontId="2" fillId="0" borderId="0"/>
    <xf numFmtId="174" fontId="2" fillId="0" borderId="0">
      <alignment horizontal="center" textRotation="90"/>
    </xf>
    <xf numFmtId="0" fontId="2" fillId="0" borderId="0">
      <alignment horizontal="center" textRotation="90"/>
    </xf>
    <xf numFmtId="174" fontId="2" fillId="0" borderId="0">
      <alignment horizontal="center" textRotation="90"/>
    </xf>
    <xf numFmtId="197" fontId="9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7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70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74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74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75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74" fontId="23" fillId="64" borderId="108" applyNumberFormat="0" applyAlignment="0" applyProtection="0"/>
    <xf numFmtId="175" fontId="23" fillId="64" borderId="108" applyNumberFormat="0" applyAlignment="0" applyProtection="0"/>
    <xf numFmtId="174" fontId="23" fillId="64" borderId="108" applyNumberFormat="0" applyAlignment="0" applyProtection="0"/>
    <xf numFmtId="174" fontId="23" fillId="64" borderId="108" applyNumberFormat="0" applyAlignment="0" applyProtection="0"/>
    <xf numFmtId="175" fontId="23" fillId="64" borderId="108" applyNumberFormat="0" applyAlignment="0" applyProtection="0"/>
    <xf numFmtId="174" fontId="23" fillId="64" borderId="108" applyNumberFormat="0" applyAlignment="0" applyProtection="0"/>
    <xf numFmtId="174" fontId="23" fillId="64" borderId="108" applyNumberFormat="0" applyAlignment="0" applyProtection="0"/>
    <xf numFmtId="175" fontId="23" fillId="64" borderId="108" applyNumberFormat="0" applyAlignment="0" applyProtection="0"/>
    <xf numFmtId="174" fontId="23" fillId="64" borderId="108" applyNumberFormat="0" applyAlignment="0" applyProtection="0"/>
    <xf numFmtId="174" fontId="23" fillId="64" borderId="108" applyNumberFormat="0" applyAlignment="0" applyProtection="0"/>
    <xf numFmtId="175" fontId="23" fillId="64" borderId="108" applyNumberFormat="0" applyAlignment="0" applyProtection="0"/>
    <xf numFmtId="174" fontId="23" fillId="64" borderId="108" applyNumberFormat="0" applyAlignment="0" applyProtection="0"/>
    <xf numFmtId="0" fontId="21" fillId="64" borderId="10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2" fillId="69" borderId="105" applyNumberFormat="0" applyFont="0" applyBorder="0" applyProtection="0">
      <alignment horizontal="center" vertical="center"/>
    </xf>
    <xf numFmtId="0" fontId="37" fillId="0" borderId="107">
      <alignment horizontal="left" vertical="center"/>
    </xf>
    <xf numFmtId="0" fontId="37" fillId="0" borderId="107">
      <alignment horizontal="left" vertical="center"/>
    </xf>
    <xf numFmtId="174" fontId="37" fillId="0" borderId="107">
      <alignment horizontal="left" vertical="center"/>
    </xf>
    <xf numFmtId="0" fontId="45" fillId="70" borderId="106" applyFont="0" applyBorder="0">
      <alignment horizontal="center" wrapText="1"/>
    </xf>
    <xf numFmtId="3" fontId="2" fillId="71" borderId="105" applyFont="0" applyProtection="0">
      <alignment horizontal="right" vertical="center"/>
    </xf>
    <xf numFmtId="9" fontId="2" fillId="71" borderId="105" applyFont="0" applyProtection="0">
      <alignment horizontal="right" vertical="center"/>
    </xf>
    <xf numFmtId="0" fontId="2" fillId="71" borderId="106" applyNumberFormat="0" applyFont="0" applyBorder="0" applyProtection="0">
      <alignment horizontal="left" vertical="center"/>
    </xf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74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74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75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74" fontId="51" fillId="43" borderId="108" applyNumberFormat="0" applyAlignment="0" applyProtection="0"/>
    <xf numFmtId="175" fontId="51" fillId="43" borderId="108" applyNumberFormat="0" applyAlignment="0" applyProtection="0"/>
    <xf numFmtId="174" fontId="51" fillId="43" borderId="108" applyNumberFormat="0" applyAlignment="0" applyProtection="0"/>
    <xf numFmtId="174" fontId="51" fillId="43" borderId="108" applyNumberFormat="0" applyAlignment="0" applyProtection="0"/>
    <xf numFmtId="175" fontId="51" fillId="43" borderId="108" applyNumberFormat="0" applyAlignment="0" applyProtection="0"/>
    <xf numFmtId="174" fontId="51" fillId="43" borderId="108" applyNumberFormat="0" applyAlignment="0" applyProtection="0"/>
    <xf numFmtId="174" fontId="51" fillId="43" borderId="108" applyNumberFormat="0" applyAlignment="0" applyProtection="0"/>
    <xf numFmtId="175" fontId="51" fillId="43" borderId="108" applyNumberFormat="0" applyAlignment="0" applyProtection="0"/>
    <xf numFmtId="174" fontId="51" fillId="43" borderId="108" applyNumberFormat="0" applyAlignment="0" applyProtection="0"/>
    <xf numFmtId="174" fontId="51" fillId="43" borderId="108" applyNumberFormat="0" applyAlignment="0" applyProtection="0"/>
    <xf numFmtId="175" fontId="51" fillId="43" borderId="108" applyNumberFormat="0" applyAlignment="0" applyProtection="0"/>
    <xf numFmtId="174" fontId="51" fillId="43" borderId="108" applyNumberFormat="0" applyAlignment="0" applyProtection="0"/>
    <xf numFmtId="0" fontId="49" fillId="43" borderId="108" applyNumberFormat="0" applyAlignment="0" applyProtection="0"/>
    <xf numFmtId="3" fontId="2" fillId="72" borderId="105" applyFont="0">
      <alignment horizontal="right" vertical="center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3" fontId="2" fillId="75" borderId="105" applyFont="0">
      <alignment horizontal="right" vertical="center"/>
      <protection locked="0"/>
    </xf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74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74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75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74" fontId="68" fillId="64" borderId="110" applyNumberFormat="0" applyAlignment="0" applyProtection="0"/>
    <xf numFmtId="175" fontId="68" fillId="64" borderId="110" applyNumberFormat="0" applyAlignment="0" applyProtection="0"/>
    <xf numFmtId="174" fontId="68" fillId="64" borderId="110" applyNumberFormat="0" applyAlignment="0" applyProtection="0"/>
    <xf numFmtId="174" fontId="68" fillId="64" borderId="110" applyNumberFormat="0" applyAlignment="0" applyProtection="0"/>
    <xf numFmtId="175" fontId="68" fillId="64" borderId="110" applyNumberFormat="0" applyAlignment="0" applyProtection="0"/>
    <xf numFmtId="174" fontId="68" fillId="64" borderId="110" applyNumberFormat="0" applyAlignment="0" applyProtection="0"/>
    <xf numFmtId="174" fontId="68" fillId="64" borderId="110" applyNumberFormat="0" applyAlignment="0" applyProtection="0"/>
    <xf numFmtId="175" fontId="68" fillId="64" borderId="110" applyNumberFormat="0" applyAlignment="0" applyProtection="0"/>
    <xf numFmtId="174" fontId="68" fillId="64" borderId="110" applyNumberFormat="0" applyAlignment="0" applyProtection="0"/>
    <xf numFmtId="174" fontId="68" fillId="64" borderId="110" applyNumberFormat="0" applyAlignment="0" applyProtection="0"/>
    <xf numFmtId="175" fontId="68" fillId="64" borderId="110" applyNumberFormat="0" applyAlignment="0" applyProtection="0"/>
    <xf numFmtId="174" fontId="68" fillId="64" borderId="110" applyNumberFormat="0" applyAlignment="0" applyProtection="0"/>
    <xf numFmtId="0" fontId="66" fillId="64" borderId="110" applyNumberFormat="0" applyAlignment="0" applyProtection="0"/>
    <xf numFmtId="3" fontId="2" fillId="70" borderId="105" applyFont="0">
      <alignment horizontal="right" vertical="center"/>
    </xf>
    <xf numFmtId="194" fontId="2" fillId="70" borderId="105" applyFont="0">
      <alignment horizontal="right" vertical="center"/>
    </xf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74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74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75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74" fontId="77" fillId="0" borderId="111" applyNumberFormat="0" applyFill="0" applyAlignment="0" applyProtection="0"/>
    <xf numFmtId="175" fontId="77" fillId="0" borderId="111" applyNumberFormat="0" applyFill="0" applyAlignment="0" applyProtection="0"/>
    <xf numFmtId="174" fontId="77" fillId="0" borderId="111" applyNumberFormat="0" applyFill="0" applyAlignment="0" applyProtection="0"/>
    <xf numFmtId="174" fontId="77" fillId="0" borderId="111" applyNumberFormat="0" applyFill="0" applyAlignment="0" applyProtection="0"/>
    <xf numFmtId="175" fontId="77" fillId="0" borderId="111" applyNumberFormat="0" applyFill="0" applyAlignment="0" applyProtection="0"/>
    <xf numFmtId="174" fontId="77" fillId="0" borderId="111" applyNumberFormat="0" applyFill="0" applyAlignment="0" applyProtection="0"/>
    <xf numFmtId="174" fontId="77" fillId="0" borderId="111" applyNumberFormat="0" applyFill="0" applyAlignment="0" applyProtection="0"/>
    <xf numFmtId="175" fontId="77" fillId="0" borderId="111" applyNumberFormat="0" applyFill="0" applyAlignment="0" applyProtection="0"/>
    <xf numFmtId="174" fontId="77" fillId="0" borderId="111" applyNumberFormat="0" applyFill="0" applyAlignment="0" applyProtection="0"/>
    <xf numFmtId="174" fontId="77" fillId="0" borderId="111" applyNumberFormat="0" applyFill="0" applyAlignment="0" applyProtection="0"/>
    <xf numFmtId="175" fontId="77" fillId="0" borderId="111" applyNumberFormat="0" applyFill="0" applyAlignment="0" applyProtection="0"/>
    <xf numFmtId="174" fontId="77" fillId="0" borderId="111" applyNumberFormat="0" applyFill="0" applyAlignment="0" applyProtection="0"/>
    <xf numFmtId="0" fontId="30" fillId="0" borderId="111" applyNumberFormat="0" applyFill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74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74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75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74" fontId="23" fillId="64" borderId="116" applyNumberFormat="0" applyAlignment="0" applyProtection="0"/>
    <xf numFmtId="175" fontId="23" fillId="64" borderId="116" applyNumberFormat="0" applyAlignment="0" applyProtection="0"/>
    <xf numFmtId="174" fontId="23" fillId="64" borderId="116" applyNumberFormat="0" applyAlignment="0" applyProtection="0"/>
    <xf numFmtId="174" fontId="23" fillId="64" borderId="116" applyNumberFormat="0" applyAlignment="0" applyProtection="0"/>
    <xf numFmtId="175" fontId="23" fillId="64" borderId="116" applyNumberFormat="0" applyAlignment="0" applyProtection="0"/>
    <xf numFmtId="174" fontId="23" fillId="64" borderId="116" applyNumberFormat="0" applyAlignment="0" applyProtection="0"/>
    <xf numFmtId="174" fontId="23" fillId="64" borderId="116" applyNumberFormat="0" applyAlignment="0" applyProtection="0"/>
    <xf numFmtId="175" fontId="23" fillId="64" borderId="116" applyNumberFormat="0" applyAlignment="0" applyProtection="0"/>
    <xf numFmtId="174" fontId="23" fillId="64" borderId="116" applyNumberFormat="0" applyAlignment="0" applyProtection="0"/>
    <xf numFmtId="174" fontId="23" fillId="64" borderId="116" applyNumberFormat="0" applyAlignment="0" applyProtection="0"/>
    <xf numFmtId="175" fontId="23" fillId="64" borderId="116" applyNumberFormat="0" applyAlignment="0" applyProtection="0"/>
    <xf numFmtId="174" fontId="23" fillId="64" borderId="116" applyNumberFormat="0" applyAlignment="0" applyProtection="0"/>
    <xf numFmtId="0" fontId="21" fillId="64" borderId="1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74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74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75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74" fontId="51" fillId="43" borderId="116" applyNumberFormat="0" applyAlignment="0" applyProtection="0"/>
    <xf numFmtId="175" fontId="51" fillId="43" borderId="116" applyNumberFormat="0" applyAlignment="0" applyProtection="0"/>
    <xf numFmtId="174" fontId="51" fillId="43" borderId="116" applyNumberFormat="0" applyAlignment="0" applyProtection="0"/>
    <xf numFmtId="174" fontId="51" fillId="43" borderId="116" applyNumberFormat="0" applyAlignment="0" applyProtection="0"/>
    <xf numFmtId="175" fontId="51" fillId="43" borderId="116" applyNumberFormat="0" applyAlignment="0" applyProtection="0"/>
    <xf numFmtId="174" fontId="51" fillId="43" borderId="116" applyNumberFormat="0" applyAlignment="0" applyProtection="0"/>
    <xf numFmtId="174" fontId="51" fillId="43" borderId="116" applyNumberFormat="0" applyAlignment="0" applyProtection="0"/>
    <xf numFmtId="175" fontId="51" fillId="43" borderId="116" applyNumberFormat="0" applyAlignment="0" applyProtection="0"/>
    <xf numFmtId="174" fontId="51" fillId="43" borderId="116" applyNumberFormat="0" applyAlignment="0" applyProtection="0"/>
    <xf numFmtId="174" fontId="51" fillId="43" borderId="116" applyNumberFormat="0" applyAlignment="0" applyProtection="0"/>
    <xf numFmtId="175" fontId="51" fillId="43" borderId="116" applyNumberFormat="0" applyAlignment="0" applyProtection="0"/>
    <xf numFmtId="174" fontId="51" fillId="43" borderId="116" applyNumberFormat="0" applyAlignment="0" applyProtection="0"/>
    <xf numFmtId="0" fontId="49" fillId="43" borderId="116" applyNumberForma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74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74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75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74" fontId="68" fillId="64" borderId="118" applyNumberFormat="0" applyAlignment="0" applyProtection="0"/>
    <xf numFmtId="175" fontId="68" fillId="64" borderId="118" applyNumberFormat="0" applyAlignment="0" applyProtection="0"/>
    <xf numFmtId="174" fontId="68" fillId="64" borderId="118" applyNumberFormat="0" applyAlignment="0" applyProtection="0"/>
    <xf numFmtId="174" fontId="68" fillId="64" borderId="118" applyNumberFormat="0" applyAlignment="0" applyProtection="0"/>
    <xf numFmtId="175" fontId="68" fillId="64" borderId="118" applyNumberFormat="0" applyAlignment="0" applyProtection="0"/>
    <xf numFmtId="174" fontId="68" fillId="64" borderId="118" applyNumberFormat="0" applyAlignment="0" applyProtection="0"/>
    <xf numFmtId="174" fontId="68" fillId="64" borderId="118" applyNumberFormat="0" applyAlignment="0" applyProtection="0"/>
    <xf numFmtId="175" fontId="68" fillId="64" borderId="118" applyNumberFormat="0" applyAlignment="0" applyProtection="0"/>
    <xf numFmtId="174" fontId="68" fillId="64" borderId="118" applyNumberFormat="0" applyAlignment="0" applyProtection="0"/>
    <xf numFmtId="174" fontId="68" fillId="64" borderId="118" applyNumberFormat="0" applyAlignment="0" applyProtection="0"/>
    <xf numFmtId="175" fontId="68" fillId="64" borderId="118" applyNumberFormat="0" applyAlignment="0" applyProtection="0"/>
    <xf numFmtId="174" fontId="68" fillId="64" borderId="118" applyNumberFormat="0" applyAlignment="0" applyProtection="0"/>
    <xf numFmtId="0" fontId="66" fillId="64" borderId="118" applyNumberFormat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74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74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75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74" fontId="77" fillId="0" borderId="119" applyNumberFormat="0" applyFill="0" applyAlignment="0" applyProtection="0"/>
    <xf numFmtId="175" fontId="77" fillId="0" borderId="119" applyNumberFormat="0" applyFill="0" applyAlignment="0" applyProtection="0"/>
    <xf numFmtId="174" fontId="77" fillId="0" borderId="119" applyNumberFormat="0" applyFill="0" applyAlignment="0" applyProtection="0"/>
    <xf numFmtId="174" fontId="77" fillId="0" borderId="119" applyNumberFormat="0" applyFill="0" applyAlignment="0" applyProtection="0"/>
    <xf numFmtId="175" fontId="77" fillId="0" borderId="119" applyNumberFormat="0" applyFill="0" applyAlignment="0" applyProtection="0"/>
    <xf numFmtId="174" fontId="77" fillId="0" borderId="119" applyNumberFormat="0" applyFill="0" applyAlignment="0" applyProtection="0"/>
    <xf numFmtId="174" fontId="77" fillId="0" borderId="119" applyNumberFormat="0" applyFill="0" applyAlignment="0" applyProtection="0"/>
    <xf numFmtId="175" fontId="77" fillId="0" borderId="119" applyNumberFormat="0" applyFill="0" applyAlignment="0" applyProtection="0"/>
    <xf numFmtId="174" fontId="77" fillId="0" borderId="119" applyNumberFormat="0" applyFill="0" applyAlignment="0" applyProtection="0"/>
    <xf numFmtId="174" fontId="77" fillId="0" borderId="119" applyNumberFormat="0" applyFill="0" applyAlignment="0" applyProtection="0"/>
    <xf numFmtId="175" fontId="77" fillId="0" borderId="119" applyNumberFormat="0" applyFill="0" applyAlignment="0" applyProtection="0"/>
    <xf numFmtId="174" fontId="77" fillId="0" borderId="119" applyNumberFormat="0" applyFill="0" applyAlignment="0" applyProtection="0"/>
    <xf numFmtId="0" fontId="30" fillId="0" borderId="119" applyNumberFormat="0" applyFill="0" applyAlignment="0" applyProtection="0"/>
  </cellStyleXfs>
  <cellXfs count="59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9" fontId="2" fillId="0" borderId="3" xfId="7" applyNumberFormat="1" applyFont="1" applyFill="1" applyBorder="1" applyAlignment="1" applyProtection="1">
      <alignment horizontal="right"/>
    </xf>
    <xf numFmtId="199" fontId="2" fillId="36" borderId="3" xfId="7" applyNumberFormat="1" applyFont="1" applyFill="1" applyBorder="1" applyAlignment="1" applyProtection="1">
      <alignment horizontal="right"/>
    </xf>
    <xf numFmtId="199" fontId="2" fillId="0" borderId="10" xfId="0" applyNumberFormat="1" applyFont="1" applyFill="1" applyBorder="1" applyAlignment="1" applyProtection="1">
      <alignment horizontal="right"/>
    </xf>
    <xf numFmtId="199" fontId="2" fillId="0" borderId="3" xfId="0" applyNumberFormat="1" applyFont="1" applyFill="1" applyBorder="1" applyAlignment="1" applyProtection="1">
      <alignment horizontal="right"/>
    </xf>
    <xf numFmtId="199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9" fontId="2" fillId="0" borderId="3" xfId="7" applyNumberFormat="1" applyFont="1" applyFill="1" applyBorder="1" applyAlignment="1" applyProtection="1">
      <alignment horizontal="right"/>
      <protection locked="0"/>
    </xf>
    <xf numFmtId="199" fontId="2" fillId="0" borderId="10" xfId="0" applyNumberFormat="1" applyFont="1" applyFill="1" applyBorder="1" applyAlignment="1" applyProtection="1">
      <alignment horizontal="right"/>
      <protection locked="0"/>
    </xf>
    <xf numFmtId="199" fontId="2" fillId="0" borderId="3" xfId="0" applyNumberFormat="1" applyFont="1" applyFill="1" applyBorder="1" applyAlignment="1" applyProtection="1">
      <alignment horizontal="right"/>
      <protection locked="0"/>
    </xf>
    <xf numFmtId="199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9" fontId="2" fillId="36" borderId="25" xfId="7" applyNumberFormat="1" applyFont="1" applyFill="1" applyBorder="1" applyAlignment="1" applyProtection="1">
      <alignment horizontal="right"/>
    </xf>
    <xf numFmtId="199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71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9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9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9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9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9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9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9" fontId="84" fillId="0" borderId="34" xfId="0" applyNumberFormat="1" applyFont="1" applyBorder="1" applyAlignment="1">
      <alignment vertical="center"/>
    </xf>
    <xf numFmtId="173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9" fontId="84" fillId="0" borderId="13" xfId="0" applyNumberFormat="1" applyFont="1" applyBorder="1" applyAlignment="1">
      <alignment vertical="center"/>
    </xf>
    <xf numFmtId="199" fontId="87" fillId="0" borderId="13" xfId="0" applyNumberFormat="1" applyFont="1" applyBorder="1" applyAlignment="1">
      <alignment vertical="center"/>
    </xf>
    <xf numFmtId="199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9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9" fontId="86" fillId="36" borderId="16" xfId="0" applyNumberFormat="1" applyFont="1" applyFill="1" applyBorder="1" applyAlignment="1">
      <alignment vertical="center"/>
    </xf>
    <xf numFmtId="199" fontId="84" fillId="0" borderId="17" xfId="0" applyNumberFormat="1" applyFont="1" applyBorder="1" applyAlignment="1">
      <alignment vertical="center"/>
    </xf>
    <xf numFmtId="0" fontId="87" fillId="0" borderId="12" xfId="0" applyFont="1" applyBorder="1" applyAlignment="1">
      <alignment horizontal="right" wrapText="1"/>
    </xf>
    <xf numFmtId="199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9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9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71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71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71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9" fontId="84" fillId="0" borderId="21" xfId="0" applyNumberFormat="1" applyFont="1" applyBorder="1" applyAlignment="1"/>
    <xf numFmtId="199" fontId="84" fillId="0" borderId="22" xfId="0" applyNumberFormat="1" applyFont="1" applyBorder="1" applyAlignment="1"/>
    <xf numFmtId="199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9" fontId="84" fillId="36" borderId="24" xfId="0" applyNumberFormat="1" applyFont="1" applyFill="1" applyBorder="1"/>
    <xf numFmtId="199" fontId="84" fillId="36" borderId="26" xfId="0" applyNumberFormat="1" applyFont="1" applyFill="1" applyBorder="1"/>
    <xf numFmtId="199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9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0" fillId="3" borderId="3" xfId="11" applyFont="1" applyFill="1" applyBorder="1" applyAlignment="1">
      <alignment horizontal="left" vertical="center"/>
    </xf>
    <xf numFmtId="0" fontId="89" fillId="3" borderId="3" xfId="11" applyFont="1" applyFill="1" applyBorder="1" applyAlignment="1">
      <alignment wrapText="1"/>
    </xf>
    <xf numFmtId="199" fontId="2" fillId="36" borderId="3" xfId="5" applyNumberFormat="1" applyFont="1" applyFill="1" applyBorder="1" applyProtection="1">
      <protection locked="0"/>
    </xf>
    <xf numFmtId="199" fontId="2" fillId="36" borderId="3" xfId="1" applyNumberFormat="1" applyFont="1" applyFill="1" applyBorder="1" applyProtection="1">
      <protection locked="0"/>
    </xf>
    <xf numFmtId="199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0" fillId="3" borderId="3" xfId="11" applyFont="1" applyFill="1" applyBorder="1" applyAlignment="1">
      <alignment horizontal="left" vertical="center" wrapText="1"/>
    </xf>
    <xf numFmtId="172" fontId="2" fillId="3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horizontal="left" vertical="center" wrapText="1"/>
    </xf>
    <xf numFmtId="172" fontId="2" fillId="4" borderId="3" xfId="8" applyNumberFormat="1" applyFont="1" applyFill="1" applyBorder="1" applyAlignment="1" applyProtection="1">
      <alignment horizontal="right" wrapText="1"/>
      <protection locked="0"/>
    </xf>
    <xf numFmtId="0" fontId="89" fillId="0" borderId="3" xfId="11" applyFont="1" applyFill="1" applyBorder="1" applyAlignment="1">
      <alignment wrapText="1"/>
    </xf>
    <xf numFmtId="199" fontId="2" fillId="0" borderId="3" xfId="1" applyNumberFormat="1" applyFont="1" applyFill="1" applyBorder="1" applyProtection="1">
      <protection locked="0"/>
    </xf>
    <xf numFmtId="0" fontId="90" fillId="3" borderId="3" xfId="9" applyFont="1" applyFill="1" applyBorder="1" applyAlignment="1" applyProtection="1">
      <alignment horizontal="left" vertical="center"/>
      <protection locked="0"/>
    </xf>
    <xf numFmtId="0" fontId="89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9" fontId="45" fillId="36" borderId="25" xfId="1" applyNumberFormat="1" applyFont="1" applyFill="1" applyBorder="1" applyAlignment="1" applyProtection="1">
      <protection locked="0"/>
    </xf>
    <xf numFmtId="199" fontId="2" fillId="3" borderId="25" xfId="5" applyNumberFormat="1" applyFont="1" applyFill="1" applyBorder="1" applyProtection="1">
      <protection locked="0"/>
    </xf>
    <xf numFmtId="171" fontId="45" fillId="36" borderId="26" xfId="1" applyNumberFormat="1" applyFont="1" applyFill="1" applyBorder="1" applyAlignment="1" applyProtection="1">
      <protection locked="0"/>
    </xf>
    <xf numFmtId="199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9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9" fontId="2" fillId="0" borderId="25" xfId="0" applyNumberFormat="1" applyFont="1" applyFill="1" applyBorder="1" applyAlignment="1" applyProtection="1">
      <alignment horizontal="right"/>
    </xf>
    <xf numFmtId="199" fontId="2" fillId="36" borderId="25" xfId="0" applyNumberFormat="1" applyFont="1" applyFill="1" applyBorder="1" applyAlignment="1" applyProtection="1">
      <alignment horizontal="right"/>
    </xf>
    <xf numFmtId="0" fontId="89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1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9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9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9" fontId="84" fillId="0" borderId="22" xfId="0" applyNumberFormat="1" applyFont="1" applyBorder="1" applyAlignment="1">
      <alignment wrapText="1"/>
    </xf>
    <xf numFmtId="199" fontId="84" fillId="36" borderId="22" xfId="0" applyNumberFormat="1" applyFont="1" applyFill="1" applyBorder="1" applyAlignment="1">
      <alignment horizontal="center" vertical="center" wrapText="1"/>
    </xf>
    <xf numFmtId="199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7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2" fillId="0" borderId="0" xfId="11" applyFont="1" applyFill="1" applyBorder="1" applyAlignment="1" applyProtection="1"/>
    <xf numFmtId="0" fontId="93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4" fillId="0" borderId="10" xfId="0" applyNumberFormat="1" applyFont="1" applyFill="1" applyBorder="1" applyAlignment="1">
      <alignment horizontal="left" vertical="center" wrapText="1"/>
    </xf>
    <xf numFmtId="0" fontId="93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5" fillId="0" borderId="0" xfId="0" applyFont="1"/>
    <xf numFmtId="0" fontId="3" fillId="0" borderId="69" xfId="0" applyFont="1" applyBorder="1"/>
    <xf numFmtId="199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9" fontId="3" fillId="0" borderId="3" xfId="0" applyNumberFormat="1" applyFont="1" applyBorder="1"/>
    <xf numFmtId="199" fontId="3" fillId="0" borderId="3" xfId="0" applyNumberFormat="1" applyFont="1" applyFill="1" applyBorder="1"/>
    <xf numFmtId="199" fontId="3" fillId="0" borderId="8" xfId="0" applyNumberFormat="1" applyFont="1" applyBorder="1"/>
    <xf numFmtId="199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3" fontId="84" fillId="0" borderId="3" xfId="0" applyNumberFormat="1" applyFont="1" applyBorder="1" applyAlignment="1"/>
    <xf numFmtId="173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99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7" fillId="3" borderId="85" xfId="0" applyFont="1" applyFill="1" applyBorder="1" applyAlignment="1">
      <alignment horizontal="left"/>
    </xf>
    <xf numFmtId="0" fontId="97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5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5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5" fontId="9" fillId="37" borderId="27" xfId="20" applyBorder="1"/>
    <xf numFmtId="175" fontId="9" fillId="37" borderId="96" xfId="20" applyBorder="1"/>
    <xf numFmtId="175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5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9" fontId="84" fillId="0" borderId="87" xfId="0" applyNumberFormat="1" applyFont="1" applyFill="1" applyBorder="1" applyAlignment="1">
      <alignment horizontal="center" vertical="center"/>
    </xf>
    <xf numFmtId="199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9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9" fontId="86" fillId="36" borderId="26" xfId="0" applyNumberFormat="1" applyFont="1" applyFill="1" applyBorder="1" applyAlignment="1">
      <alignment horizontal="center" vertical="center"/>
    </xf>
    <xf numFmtId="175" fontId="9" fillId="37" borderId="102" xfId="20" applyBorder="1"/>
    <xf numFmtId="0" fontId="92" fillId="0" borderId="0" xfId="11" applyFont="1" applyFill="1" applyBorder="1" applyProtection="1"/>
    <xf numFmtId="0" fontId="94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2" fillId="36" borderId="87" xfId="0" applyNumberFormat="1" applyFont="1" applyFill="1" applyBorder="1" applyAlignment="1">
      <alignment vertical="center" wrapText="1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7" xfId="0" applyNumberFormat="1" applyFont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0" borderId="87" xfId="0" applyNumberFormat="1" applyFont="1" applyFill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2" fillId="0" borderId="21" xfId="0" applyFont="1" applyFill="1" applyBorder="1" applyAlignment="1">
      <alignment horizontal="right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right" vertical="center" wrapText="1"/>
    </xf>
    <xf numFmtId="0" fontId="92" fillId="2" borderId="21" xfId="0" applyFont="1" applyFill="1" applyBorder="1" applyAlignment="1">
      <alignment horizontal="right" vertical="center"/>
    </xf>
    <xf numFmtId="0" fontId="93" fillId="0" borderId="21" xfId="0" applyFont="1" applyFill="1" applyBorder="1" applyAlignment="1">
      <alignment horizontal="center" vertical="center" wrapText="1"/>
    </xf>
    <xf numFmtId="0" fontId="92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6" xfId="20964" applyFont="1" applyFill="1" applyBorder="1" applyAlignment="1">
      <alignment vertical="center"/>
    </xf>
    <xf numFmtId="0" fontId="45" fillId="76" borderId="107" xfId="20964" applyFont="1" applyFill="1" applyBorder="1" applyAlignment="1">
      <alignment vertical="center"/>
    </xf>
    <xf numFmtId="0" fontId="45" fillId="76" borderId="104" xfId="20964" applyFont="1" applyFill="1" applyBorder="1" applyAlignment="1">
      <alignment vertical="center"/>
    </xf>
    <xf numFmtId="0" fontId="104" fillId="70" borderId="103" xfId="20964" applyFont="1" applyFill="1" applyBorder="1" applyAlignment="1">
      <alignment horizontal="center" vertical="center"/>
    </xf>
    <xf numFmtId="0" fontId="104" fillId="70" borderId="104" xfId="20964" applyFont="1" applyFill="1" applyBorder="1" applyAlignment="1">
      <alignment horizontal="left" vertical="center" wrapText="1"/>
    </xf>
    <xf numFmtId="171" fontId="104" fillId="0" borderId="105" xfId="7" applyNumberFormat="1" applyFont="1" applyFill="1" applyBorder="1" applyAlignment="1" applyProtection="1">
      <alignment horizontal="right" vertical="center"/>
      <protection locked="0"/>
    </xf>
    <xf numFmtId="0" fontId="103" fillId="77" borderId="105" xfId="20964" applyFont="1" applyFill="1" applyBorder="1" applyAlignment="1">
      <alignment horizontal="center" vertical="center"/>
    </xf>
    <xf numFmtId="0" fontId="103" fillId="77" borderId="107" xfId="20964" applyFont="1" applyFill="1" applyBorder="1" applyAlignment="1">
      <alignment vertical="top" wrapText="1"/>
    </xf>
    <xf numFmtId="171" fontId="45" fillId="76" borderId="104" xfId="7" applyNumberFormat="1" applyFont="1" applyFill="1" applyBorder="1" applyAlignment="1">
      <alignment horizontal="right" vertical="center"/>
    </xf>
    <xf numFmtId="0" fontId="105" fillId="70" borderId="103" xfId="20964" applyFont="1" applyFill="1" applyBorder="1" applyAlignment="1">
      <alignment horizontal="center" vertical="center"/>
    </xf>
    <xf numFmtId="0" fontId="104" fillId="70" borderId="107" xfId="20964" applyFont="1" applyFill="1" applyBorder="1" applyAlignment="1">
      <alignment vertical="center" wrapText="1"/>
    </xf>
    <xf numFmtId="0" fontId="104" fillId="70" borderId="104" xfId="20964" applyFont="1" applyFill="1" applyBorder="1" applyAlignment="1">
      <alignment horizontal="left" vertical="center"/>
    </xf>
    <xf numFmtId="0" fontId="105" fillId="3" borderId="103" xfId="20964" applyFont="1" applyFill="1" applyBorder="1" applyAlignment="1">
      <alignment horizontal="center" vertical="center"/>
    </xf>
    <xf numFmtId="0" fontId="104" fillId="3" borderId="104" xfId="20964" applyFont="1" applyFill="1" applyBorder="1" applyAlignment="1">
      <alignment horizontal="left" vertical="center"/>
    </xf>
    <xf numFmtId="0" fontId="105" fillId="0" borderId="103" xfId="20964" applyFont="1" applyFill="1" applyBorder="1" applyAlignment="1">
      <alignment horizontal="center" vertical="center"/>
    </xf>
    <xf numFmtId="0" fontId="104" fillId="0" borderId="104" xfId="20964" applyFont="1" applyFill="1" applyBorder="1" applyAlignment="1">
      <alignment horizontal="left" vertical="center"/>
    </xf>
    <xf numFmtId="0" fontId="106" fillId="77" borderId="105" xfId="20964" applyFont="1" applyFill="1" applyBorder="1" applyAlignment="1">
      <alignment horizontal="center" vertical="center"/>
    </xf>
    <xf numFmtId="0" fontId="103" fillId="77" borderId="107" xfId="20964" applyFont="1" applyFill="1" applyBorder="1" applyAlignment="1">
      <alignment vertical="center"/>
    </xf>
    <xf numFmtId="171" fontId="104" fillId="77" borderId="105" xfId="7" applyNumberFormat="1" applyFont="1" applyFill="1" applyBorder="1" applyAlignment="1" applyProtection="1">
      <alignment horizontal="right" vertical="center"/>
      <protection locked="0"/>
    </xf>
    <xf numFmtId="0" fontId="103" fillId="76" borderId="106" xfId="20964" applyFont="1" applyFill="1" applyBorder="1" applyAlignment="1">
      <alignment vertical="center"/>
    </xf>
    <xf numFmtId="0" fontId="103" fillId="76" borderId="107" xfId="20964" applyFont="1" applyFill="1" applyBorder="1" applyAlignment="1">
      <alignment vertical="center"/>
    </xf>
    <xf numFmtId="171" fontId="103" fillId="76" borderId="104" xfId="7" applyNumberFormat="1" applyFont="1" applyFill="1" applyBorder="1" applyAlignment="1">
      <alignment horizontal="right" vertical="center"/>
    </xf>
    <xf numFmtId="0" fontId="108" fillId="3" borderId="103" xfId="20964" applyFont="1" applyFill="1" applyBorder="1" applyAlignment="1">
      <alignment horizontal="center" vertical="center"/>
    </xf>
    <xf numFmtId="0" fontId="109" fillId="77" borderId="105" xfId="20964" applyFont="1" applyFill="1" applyBorder="1" applyAlignment="1">
      <alignment horizontal="center" vertical="center"/>
    </xf>
    <xf numFmtId="0" fontId="45" fillId="77" borderId="107" xfId="20964" applyFont="1" applyFill="1" applyBorder="1" applyAlignment="1">
      <alignment vertical="center"/>
    </xf>
    <xf numFmtId="0" fontId="108" fillId="70" borderId="103" xfId="20964" applyFont="1" applyFill="1" applyBorder="1" applyAlignment="1">
      <alignment horizontal="center" vertical="center"/>
    </xf>
    <xf numFmtId="171" fontId="104" fillId="3" borderId="105" xfId="7" applyNumberFormat="1" applyFont="1" applyFill="1" applyBorder="1" applyAlignment="1" applyProtection="1">
      <alignment horizontal="right" vertical="center"/>
      <protection locked="0"/>
    </xf>
    <xf numFmtId="0" fontId="109" fillId="3" borderId="105" xfId="20964" applyFont="1" applyFill="1" applyBorder="1" applyAlignment="1">
      <alignment horizontal="center" vertical="center"/>
    </xf>
    <xf numFmtId="0" fontId="45" fillId="3" borderId="107" xfId="20964" applyFont="1" applyFill="1" applyBorder="1" applyAlignment="1">
      <alignment vertical="center"/>
    </xf>
    <xf numFmtId="0" fontId="105" fillId="70" borderId="105" xfId="20964" applyFont="1" applyFill="1" applyBorder="1" applyAlignment="1">
      <alignment horizontal="center" vertical="center"/>
    </xf>
    <xf numFmtId="0" fontId="19" fillId="70" borderId="105" xfId="20964" applyFont="1" applyFill="1" applyBorder="1" applyAlignment="1">
      <alignment horizontal="center" vertical="center"/>
    </xf>
    <xf numFmtId="0" fontId="98" fillId="0" borderId="105" xfId="0" applyFont="1" applyFill="1" applyBorder="1" applyAlignment="1">
      <alignment horizontal="left" vertical="center" wrapText="1"/>
    </xf>
    <xf numFmtId="10" fontId="94" fillId="0" borderId="105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left" vertical="center" wrapText="1"/>
    </xf>
    <xf numFmtId="10" fontId="98" fillId="0" borderId="105" xfId="20962" applyNumberFormat="1" applyFont="1" applyFill="1" applyBorder="1" applyAlignment="1">
      <alignment horizontal="left" vertical="center" wrapText="1"/>
    </xf>
    <xf numFmtId="10" fontId="4" fillId="36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center" vertical="center" wrapText="1"/>
    </xf>
    <xf numFmtId="10" fontId="100" fillId="0" borderId="25" xfId="20962" applyNumberFormat="1" applyFont="1" applyFill="1" applyBorder="1" applyAlignment="1" applyProtection="1">
      <alignment horizontal="left" vertical="center"/>
    </xf>
    <xf numFmtId="0" fontId="4" fillId="36" borderId="105" xfId="0" applyFont="1" applyFill="1" applyBorder="1" applyAlignment="1">
      <alignment horizontal="left" vertical="center" wrapText="1"/>
    </xf>
    <xf numFmtId="0" fontId="3" fillId="0" borderId="105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4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5" xfId="0" applyFont="1" applyBorder="1"/>
    <xf numFmtId="0" fontId="6" fillId="0" borderId="105" xfId="17" applyFill="1" applyBorder="1" applyAlignment="1" applyProtection="1">
      <alignment horizontal="left" vertical="center"/>
    </xf>
    <xf numFmtId="0" fontId="6" fillId="0" borderId="105" xfId="17" applyBorder="1" applyAlignment="1" applyProtection="1"/>
    <xf numFmtId="0" fontId="84" fillId="0" borderId="105" xfId="0" applyFont="1" applyFill="1" applyBorder="1"/>
    <xf numFmtId="0" fontId="6" fillId="0" borderId="105" xfId="17" applyFill="1" applyBorder="1" applyAlignment="1" applyProtection="1">
      <alignment horizontal="left" vertical="center" wrapText="1"/>
    </xf>
    <xf numFmtId="0" fontId="6" fillId="0" borderId="105" xfId="17" applyFill="1" applyBorder="1" applyAlignment="1" applyProtection="1"/>
    <xf numFmtId="173" fontId="110" fillId="0" borderId="67" xfId="0" applyNumberFormat="1" applyFont="1" applyBorder="1" applyAlignment="1">
      <alignment horizontal="center"/>
    </xf>
    <xf numFmtId="173" fontId="110" fillId="0" borderId="65" xfId="0" applyNumberFormat="1" applyFont="1" applyBorder="1" applyAlignment="1">
      <alignment horizontal="center"/>
    </xf>
    <xf numFmtId="173" fontId="111" fillId="0" borderId="65" xfId="0" applyNumberFormat="1" applyFont="1" applyBorder="1" applyAlignment="1">
      <alignment horizontal="center"/>
    </xf>
    <xf numFmtId="0" fontId="110" fillId="0" borderId="21" xfId="0" applyFont="1" applyBorder="1" applyAlignment="1">
      <alignment horizontal="center"/>
    </xf>
    <xf numFmtId="0" fontId="87" fillId="0" borderId="11" xfId="0" applyFont="1" applyBorder="1" applyAlignment="1">
      <alignment horizontal="right" wrapText="1" indent="1"/>
    </xf>
    <xf numFmtId="199" fontId="84" fillId="0" borderId="13" xfId="0" applyNumberFormat="1" applyFont="1" applyFill="1" applyBorder="1" applyAlignment="1">
      <alignment vertical="center"/>
    </xf>
    <xf numFmtId="0" fontId="87" fillId="0" borderId="11" xfId="0" applyFont="1" applyFill="1" applyBorder="1" applyAlignment="1">
      <alignment horizontal="right" wrapText="1" indent="1"/>
    </xf>
    <xf numFmtId="173" fontId="112" fillId="0" borderId="65" xfId="0" applyNumberFormat="1" applyFont="1" applyFill="1" applyBorder="1" applyAlignment="1">
      <alignment horizontal="center"/>
    </xf>
    <xf numFmtId="173" fontId="110" fillId="0" borderId="68" xfId="0" applyNumberFormat="1" applyFont="1" applyBorder="1" applyAlignment="1">
      <alignment horizontal="center"/>
    </xf>
    <xf numFmtId="173" fontId="113" fillId="36" borderId="60" xfId="0" applyNumberFormat="1" applyFont="1" applyFill="1" applyBorder="1" applyAlignment="1">
      <alignment horizontal="center"/>
    </xf>
    <xf numFmtId="173" fontId="110" fillId="0" borderId="64" xfId="0" applyNumberFormat="1" applyFont="1" applyBorder="1" applyAlignment="1">
      <alignment horizontal="center"/>
    </xf>
    <xf numFmtId="199" fontId="113" fillId="36" borderId="62" xfId="0" applyNumberFormat="1" applyFont="1" applyFill="1" applyBorder="1" applyAlignment="1">
      <alignment vertical="center"/>
    </xf>
    <xf numFmtId="173" fontId="113" fillId="36" borderId="63" xfId="0" applyNumberFormat="1" applyFont="1" applyFill="1" applyBorder="1" applyAlignment="1">
      <alignment horizontal="center"/>
    </xf>
    <xf numFmtId="14" fontId="85" fillId="0" borderId="0" xfId="0" applyNumberFormat="1" applyFont="1"/>
    <xf numFmtId="14" fontId="84" fillId="0" borderId="0" xfId="0" applyNumberFormat="1" applyFont="1"/>
    <xf numFmtId="14" fontId="92" fillId="0" borderId="0" xfId="11" applyNumberFormat="1" applyFont="1" applyFill="1" applyBorder="1" applyAlignment="1" applyProtection="1"/>
    <xf numFmtId="0" fontId="84" fillId="0" borderId="105" xfId="0" applyFont="1" applyBorder="1"/>
    <xf numFmtId="14" fontId="94" fillId="0" borderId="0" xfId="0" applyNumberFormat="1" applyFont="1"/>
    <xf numFmtId="199" fontId="94" fillId="0" borderId="105" xfId="0" applyNumberFormat="1" applyFont="1" applyFill="1" applyBorder="1" applyAlignment="1" applyProtection="1">
      <alignment vertical="center" wrapText="1"/>
      <protection locked="0"/>
    </xf>
    <xf numFmtId="199" fontId="3" fillId="0" borderId="105" xfId="0" applyNumberFormat="1" applyFont="1" applyFill="1" applyBorder="1" applyAlignment="1" applyProtection="1">
      <alignment vertical="center" wrapText="1"/>
      <protection locked="0"/>
    </xf>
    <xf numFmtId="199" fontId="3" fillId="0" borderId="88" xfId="0" applyNumberFormat="1" applyFont="1" applyFill="1" applyBorder="1" applyAlignment="1" applyProtection="1">
      <alignment vertical="center" wrapText="1"/>
      <protection locked="0"/>
    </xf>
    <xf numFmtId="199" fontId="94" fillId="0" borderId="105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5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5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2" xfId="20962" applyNumberFormat="1" applyFont="1" applyFill="1" applyBorder="1"/>
    <xf numFmtId="10" fontId="92" fillId="2" borderId="105" xfId="20962" applyNumberFormat="1" applyFont="1" applyFill="1" applyBorder="1" applyAlignment="1" applyProtection="1">
      <alignment vertical="center"/>
      <protection locked="0"/>
    </xf>
    <xf numFmtId="10" fontId="114" fillId="2" borderId="105" xfId="20962" applyNumberFormat="1" applyFont="1" applyFill="1" applyBorder="1" applyAlignment="1" applyProtection="1">
      <alignment vertical="center"/>
      <protection locked="0"/>
    </xf>
    <xf numFmtId="10" fontId="114" fillId="2" borderId="88" xfId="20962" applyNumberFormat="1" applyFont="1" applyFill="1" applyBorder="1" applyAlignment="1" applyProtection="1">
      <alignment vertical="center"/>
      <protection locked="0"/>
    </xf>
    <xf numFmtId="10" fontId="92" fillId="2" borderId="88" xfId="20962" applyNumberFormat="1" applyFont="1" applyFill="1" applyBorder="1" applyAlignment="1" applyProtection="1">
      <alignment vertical="center"/>
      <protection locked="0"/>
    </xf>
    <xf numFmtId="199" fontId="92" fillId="2" borderId="105" xfId="0" applyNumberFormat="1" applyFont="1" applyFill="1" applyBorder="1" applyAlignment="1" applyProtection="1">
      <alignment vertical="center"/>
      <protection locked="0"/>
    </xf>
    <xf numFmtId="199" fontId="92" fillId="2" borderId="88" xfId="0" applyNumberFormat="1" applyFont="1" applyFill="1" applyBorder="1" applyAlignment="1" applyProtection="1">
      <alignment vertical="center"/>
      <protection locked="0"/>
    </xf>
    <xf numFmtId="199" fontId="114" fillId="2" borderId="105" xfId="0" applyNumberFormat="1" applyFont="1" applyFill="1" applyBorder="1" applyAlignment="1" applyProtection="1">
      <alignment vertical="center"/>
      <protection locked="0"/>
    </xf>
    <xf numFmtId="199" fontId="114" fillId="2" borderId="88" xfId="0" applyNumberFormat="1" applyFont="1" applyFill="1" applyBorder="1" applyAlignment="1" applyProtection="1">
      <alignment vertical="center"/>
      <protection locked="0"/>
    </xf>
    <xf numFmtId="9" fontId="92" fillId="2" borderId="25" xfId="20962" applyFont="1" applyFill="1" applyBorder="1" applyAlignment="1" applyProtection="1">
      <alignment vertical="center"/>
      <protection locked="0"/>
    </xf>
    <xf numFmtId="9" fontId="114" fillId="2" borderId="25" xfId="20962" applyFont="1" applyFill="1" applyBorder="1" applyAlignment="1" applyProtection="1">
      <alignment vertical="center"/>
      <protection locked="0"/>
    </xf>
    <xf numFmtId="9" fontId="114" fillId="2" borderId="26" xfId="20962" applyFont="1" applyFill="1" applyBorder="1" applyAlignment="1" applyProtection="1">
      <alignment vertical="center"/>
      <protection locked="0"/>
    </xf>
    <xf numFmtId="171" fontId="85" fillId="0" borderId="0" xfId="7" applyNumberFormat="1" applyFont="1"/>
    <xf numFmtId="199" fontId="85" fillId="0" borderId="0" xfId="0" applyNumberFormat="1" applyFont="1"/>
    <xf numFmtId="14" fontId="2" fillId="0" borderId="0" xfId="0" applyNumberFormat="1" applyFont="1"/>
    <xf numFmtId="199" fontId="115" fillId="0" borderId="105" xfId="0" applyNumberFormat="1" applyFont="1" applyFill="1" applyBorder="1" applyAlignment="1" applyProtection="1">
      <alignment horizontal="right"/>
      <protection locked="0"/>
    </xf>
    <xf numFmtId="199" fontId="92" fillId="36" borderId="105" xfId="7" applyNumberFormat="1" applyFont="1" applyFill="1" applyBorder="1" applyAlignment="1" applyProtection="1">
      <alignment horizontal="right"/>
    </xf>
    <xf numFmtId="199" fontId="92" fillId="36" borderId="88" xfId="7" applyNumberFormat="1" applyFont="1" applyFill="1" applyBorder="1" applyAlignment="1" applyProtection="1">
      <alignment horizontal="right"/>
    </xf>
    <xf numFmtId="199" fontId="115" fillId="36" borderId="105" xfId="0" applyNumberFormat="1" applyFont="1" applyFill="1" applyBorder="1" applyAlignment="1">
      <alignment horizontal="right"/>
    </xf>
    <xf numFmtId="199" fontId="92" fillId="0" borderId="105" xfId="7" applyNumberFormat="1" applyFont="1" applyFill="1" applyBorder="1" applyAlignment="1" applyProtection="1">
      <alignment horizontal="right"/>
    </xf>
    <xf numFmtId="199" fontId="92" fillId="0" borderId="88" xfId="7" applyNumberFormat="1" applyFont="1" applyFill="1" applyBorder="1" applyAlignment="1" applyProtection="1">
      <alignment horizontal="right"/>
    </xf>
    <xf numFmtId="199" fontId="116" fillId="0" borderId="105" xfId="0" applyNumberFormat="1" applyFont="1" applyFill="1" applyBorder="1" applyAlignment="1">
      <alignment horizontal="center"/>
    </xf>
    <xf numFmtId="199" fontId="116" fillId="0" borderId="88" xfId="0" applyNumberFormat="1" applyFont="1" applyFill="1" applyBorder="1" applyAlignment="1">
      <alignment horizontal="center"/>
    </xf>
    <xf numFmtId="199" fontId="115" fillId="36" borderId="105" xfId="0" applyNumberFormat="1" applyFont="1" applyFill="1" applyBorder="1" applyAlignment="1" applyProtection="1">
      <alignment horizontal="right"/>
    </xf>
    <xf numFmtId="199" fontId="115" fillId="0" borderId="88" xfId="0" applyNumberFormat="1" applyFont="1" applyFill="1" applyBorder="1" applyAlignment="1" applyProtection="1">
      <alignment horizontal="right"/>
      <protection locked="0"/>
    </xf>
    <xf numFmtId="199" fontId="115" fillId="0" borderId="105" xfId="0" applyNumberFormat="1" applyFont="1" applyFill="1" applyBorder="1" applyAlignment="1" applyProtection="1">
      <alignment horizontal="left" indent="1"/>
      <protection locked="0"/>
    </xf>
    <xf numFmtId="199" fontId="92" fillId="36" borderId="105" xfId="7" applyNumberFormat="1" applyFont="1" applyFill="1" applyBorder="1" applyAlignment="1" applyProtection="1"/>
    <xf numFmtId="199" fontId="115" fillId="0" borderId="105" xfId="0" applyNumberFormat="1" applyFont="1" applyFill="1" applyBorder="1" applyAlignment="1" applyProtection="1">
      <protection locked="0"/>
    </xf>
    <xf numFmtId="199" fontId="92" fillId="36" borderId="88" xfId="7" applyNumberFormat="1" applyFont="1" applyFill="1" applyBorder="1" applyAlignment="1" applyProtection="1"/>
    <xf numFmtId="199" fontId="115" fillId="0" borderId="105" xfId="0" applyNumberFormat="1" applyFont="1" applyFill="1" applyBorder="1" applyAlignment="1" applyProtection="1">
      <alignment horizontal="right" vertical="center"/>
      <protection locked="0"/>
    </xf>
    <xf numFmtId="199" fontId="115" fillId="36" borderId="25" xfId="0" applyNumberFormat="1" applyFont="1" applyFill="1" applyBorder="1" applyAlignment="1">
      <alignment horizontal="right"/>
    </xf>
    <xf numFmtId="199" fontId="92" fillId="36" borderId="25" xfId="7" applyNumberFormat="1" applyFont="1" applyFill="1" applyBorder="1" applyAlignment="1" applyProtection="1">
      <alignment horizontal="right"/>
    </xf>
    <xf numFmtId="199" fontId="92" fillId="36" borderId="26" xfId="7" applyNumberFormat="1" applyFont="1" applyFill="1" applyBorder="1" applyAlignment="1" applyProtection="1">
      <alignment horizontal="right"/>
    </xf>
    <xf numFmtId="199" fontId="115" fillId="0" borderId="105" xfId="0" applyNumberFormat="1" applyFont="1" applyFill="1" applyBorder="1" applyAlignment="1" applyProtection="1">
      <alignment horizontal="right" indent="1"/>
      <protection locked="0"/>
    </xf>
    <xf numFmtId="199" fontId="85" fillId="0" borderId="0" xfId="0" applyNumberFormat="1" applyFont="1" applyFill="1"/>
    <xf numFmtId="185" fontId="94" fillId="0" borderId="19" xfId="0" applyNumberFormat="1" applyFont="1" applyFill="1" applyBorder="1" applyAlignment="1">
      <alignment horizontal="right" vertical="center" wrapText="1" indent="1"/>
    </xf>
    <xf numFmtId="200" fontId="101" fillId="0" borderId="29" xfId="0" applyNumberFormat="1" applyFont="1" applyBorder="1" applyAlignment="1">
      <alignment horizontal="center" vertical="center" wrapText="1"/>
    </xf>
    <xf numFmtId="200" fontId="101" fillId="0" borderId="20" xfId="0" applyNumberFormat="1" applyFont="1" applyBorder="1" applyAlignment="1">
      <alignment horizontal="center" vertical="center" wrapText="1"/>
    </xf>
    <xf numFmtId="3" fontId="88" fillId="0" borderId="0" xfId="0" applyNumberFormat="1" applyFont="1"/>
    <xf numFmtId="0" fontId="2" fillId="0" borderId="106" xfId="0" applyFont="1" applyBorder="1" applyAlignment="1">
      <alignment wrapText="1"/>
    </xf>
    <xf numFmtId="0" fontId="84" fillId="0" borderId="91" xfId="0" applyFont="1" applyBorder="1" applyAlignment="1"/>
    <xf numFmtId="0" fontId="117" fillId="0" borderId="106" xfId="0" applyFont="1" applyFill="1" applyBorder="1" applyAlignment="1">
      <alignment wrapText="1"/>
    </xf>
    <xf numFmtId="9" fontId="3" fillId="0" borderId="91" xfId="0" applyNumberFormat="1" applyFont="1" applyFill="1" applyBorder="1" applyAlignment="1"/>
    <xf numFmtId="0" fontId="92" fillId="0" borderId="21" xfId="0" applyFont="1" applyFill="1" applyBorder="1" applyAlignment="1">
      <alignment vertical="center"/>
    </xf>
    <xf numFmtId="0" fontId="2" fillId="0" borderId="106" xfId="0" applyFont="1" applyFill="1" applyBorder="1" applyAlignment="1">
      <alignment wrapText="1"/>
    </xf>
    <xf numFmtId="0" fontId="2" fillId="0" borderId="112" xfId="0" applyFont="1" applyFill="1" applyBorder="1" applyAlignment="1">
      <alignment wrapText="1"/>
    </xf>
    <xf numFmtId="0" fontId="9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wrapText="1"/>
    </xf>
    <xf numFmtId="172" fontId="3" fillId="0" borderId="91" xfId="20962" applyNumberFormat="1" applyFont="1" applyFill="1" applyBorder="1" applyAlignment="1">
      <alignment horizontal="center" vertical="center"/>
    </xf>
    <xf numFmtId="172" fontId="3" fillId="0" borderId="113" xfId="20962" applyNumberFormat="1" applyFont="1" applyFill="1" applyBorder="1" applyAlignment="1">
      <alignment horizontal="center" vertical="center"/>
    </xf>
    <xf numFmtId="172" fontId="3" fillId="0" borderId="42" xfId="20962" applyNumberFormat="1" applyFont="1" applyFill="1" applyBorder="1" applyAlignment="1">
      <alignment horizontal="center" vertical="center"/>
    </xf>
    <xf numFmtId="14" fontId="2" fillId="0" borderId="0" xfId="11" applyNumberFormat="1" applyFont="1" applyFill="1" applyBorder="1" applyAlignment="1" applyProtection="1"/>
    <xf numFmtId="10" fontId="3" fillId="0" borderId="0" xfId="0" applyNumberFormat="1" applyFont="1" applyFill="1" applyAlignment="1">
      <alignment horizontal="left" vertical="center"/>
    </xf>
    <xf numFmtId="199" fontId="84" fillId="0" borderId="0" xfId="0" applyNumberFormat="1" applyFont="1" applyBorder="1" applyAlignment="1">
      <alignment horizontal="center" vertical="center" wrapText="1"/>
    </xf>
    <xf numFmtId="199" fontId="3" fillId="0" borderId="0" xfId="0" applyNumberFormat="1" applyFont="1"/>
    <xf numFmtId="14" fontId="3" fillId="0" borderId="0" xfId="0" applyNumberFormat="1" applyFont="1" applyFill="1"/>
    <xf numFmtId="171" fontId="3" fillId="0" borderId="92" xfId="7" applyNumberFormat="1" applyFont="1" applyFill="1" applyBorder="1" applyAlignment="1">
      <alignment vertical="center"/>
    </xf>
    <xf numFmtId="171" fontId="3" fillId="0" borderId="70" xfId="7" applyNumberFormat="1" applyFont="1" applyFill="1" applyBorder="1" applyAlignment="1">
      <alignment vertical="center"/>
    </xf>
    <xf numFmtId="171" fontId="3" fillId="0" borderId="87" xfId="7" applyNumberFormat="1" applyFont="1" applyFill="1" applyBorder="1" applyAlignment="1">
      <alignment vertical="center"/>
    </xf>
    <xf numFmtId="171" fontId="3" fillId="0" borderId="93" xfId="7" applyNumberFormat="1" applyFont="1" applyFill="1" applyBorder="1" applyAlignment="1">
      <alignment vertical="center"/>
    </xf>
    <xf numFmtId="171" fontId="3" fillId="0" borderId="88" xfId="7" applyNumberFormat="1" applyFont="1" applyFill="1" applyBorder="1" applyAlignment="1">
      <alignment vertical="center"/>
    </xf>
    <xf numFmtId="171" fontId="3" fillId="3" borderId="90" xfId="7" applyNumberFormat="1" applyFont="1" applyFill="1" applyBorder="1" applyAlignment="1">
      <alignment vertical="center"/>
    </xf>
    <xf numFmtId="171" fontId="3" fillId="3" borderId="91" xfId="7" applyNumberFormat="1" applyFont="1" applyFill="1" applyBorder="1" applyAlignment="1">
      <alignment vertical="center"/>
    </xf>
    <xf numFmtId="171" fontId="3" fillId="0" borderId="25" xfId="7" applyNumberFormat="1" applyFont="1" applyFill="1" applyBorder="1" applyAlignment="1">
      <alignment vertical="center"/>
    </xf>
    <xf numFmtId="171" fontId="3" fillId="0" borderId="27" xfId="7" applyNumberFormat="1" applyFont="1" applyFill="1" applyBorder="1" applyAlignment="1">
      <alignment vertical="center"/>
    </xf>
    <xf numFmtId="171" fontId="3" fillId="0" borderId="26" xfId="7" applyNumberFormat="1" applyFont="1" applyFill="1" applyBorder="1" applyAlignment="1">
      <alignment vertical="center"/>
    </xf>
    <xf numFmtId="171" fontId="3" fillId="0" borderId="29" xfId="7" applyNumberFormat="1" applyFont="1" applyFill="1" applyBorder="1" applyAlignment="1">
      <alignment vertical="center"/>
    </xf>
    <xf numFmtId="171" fontId="3" fillId="0" borderId="20" xfId="7" applyNumberFormat="1" applyFont="1" applyFill="1" applyBorder="1" applyAlignment="1">
      <alignment vertical="center"/>
    </xf>
    <xf numFmtId="171" fontId="3" fillId="0" borderId="97" xfId="7" applyNumberFormat="1" applyFont="1" applyFill="1" applyBorder="1" applyAlignment="1">
      <alignment vertical="center"/>
    </xf>
    <xf numFmtId="171" fontId="3" fillId="0" borderId="98" xfId="7" applyNumberFormat="1" applyFont="1" applyFill="1" applyBorder="1" applyAlignment="1">
      <alignment vertical="center"/>
    </xf>
    <xf numFmtId="201" fontId="3" fillId="0" borderId="101" xfId="7" applyNumberFormat="1" applyFont="1" applyFill="1" applyBorder="1" applyAlignment="1">
      <alignment vertical="center"/>
    </xf>
    <xf numFmtId="171" fontId="3" fillId="0" borderId="0" xfId="7" applyNumberFormat="1" applyFont="1"/>
    <xf numFmtId="14" fontId="0" fillId="0" borderId="0" xfId="0" applyNumberFormat="1"/>
    <xf numFmtId="171" fontId="0" fillId="0" borderId="0" xfId="0" applyNumberFormat="1"/>
    <xf numFmtId="9" fontId="104" fillId="0" borderId="105" xfId="20962" applyFont="1" applyFill="1" applyBorder="1" applyAlignment="1" applyProtection="1">
      <alignment horizontal="right" vertical="center"/>
      <protection locked="0"/>
    </xf>
    <xf numFmtId="0" fontId="98" fillId="0" borderId="0" xfId="0" applyFont="1" applyFill="1" applyAlignment="1">
      <alignment horizontal="left" vertical="center"/>
    </xf>
    <xf numFmtId="10" fontId="3" fillId="0" borderId="0" xfId="0" applyNumberFormat="1" applyFont="1" applyFill="1" applyAlignment="1">
      <alignment horizontal="left" vertical="center"/>
    </xf>
    <xf numFmtId="0" fontId="91" fillId="0" borderId="72" xfId="0" applyFont="1" applyBorder="1" applyAlignment="1">
      <alignment horizontal="left" wrapText="1"/>
    </xf>
    <xf numFmtId="0" fontId="91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6" fillId="3" borderId="78" xfId="13" applyFont="1" applyFill="1" applyBorder="1" applyAlignment="1" applyProtection="1">
      <alignment horizontal="center" vertical="center" wrapText="1"/>
      <protection locked="0"/>
    </xf>
    <xf numFmtId="0" fontId="96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1" fontId="45" fillId="3" borderId="76" xfId="1" applyNumberFormat="1" applyFont="1" applyFill="1" applyBorder="1" applyAlignment="1" applyProtection="1">
      <alignment horizontal="center"/>
      <protection locked="0"/>
    </xf>
    <xf numFmtId="171" fontId="45" fillId="3" borderId="30" xfId="1" applyNumberFormat="1" applyFont="1" applyFill="1" applyBorder="1" applyAlignment="1" applyProtection="1">
      <alignment horizontal="center"/>
      <protection locked="0"/>
    </xf>
    <xf numFmtId="171" fontId="45" fillId="3" borderId="31" xfId="1" applyNumberFormat="1" applyFont="1" applyFill="1" applyBorder="1" applyAlignment="1" applyProtection="1">
      <alignment horizontal="center"/>
      <protection locked="0"/>
    </xf>
    <xf numFmtId="171" fontId="45" fillId="0" borderId="18" xfId="1" applyNumberFormat="1" applyFont="1" applyFill="1" applyBorder="1" applyAlignment="1" applyProtection="1">
      <alignment horizontal="center"/>
      <protection locked="0"/>
    </xf>
    <xf numFmtId="171" fontId="45" fillId="0" borderId="19" xfId="1" applyNumberFormat="1" applyFont="1" applyFill="1" applyBorder="1" applyAlignment="1" applyProtection="1">
      <alignment horizontal="center"/>
      <protection locked="0"/>
    </xf>
    <xf numFmtId="171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71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71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7" fillId="0" borderId="58" xfId="0" applyFont="1" applyFill="1" applyBorder="1" applyAlignment="1">
      <alignment horizontal="left" vertical="center"/>
    </xf>
    <xf numFmtId="0" fontId="97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</cellXfs>
  <cellStyles count="29841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0970"/>
    <cellStyle name="Calculation 2 10 2 3" xfId="29404"/>
    <cellStyle name="Calculation 2 10 3" xfId="724"/>
    <cellStyle name="Calculation 2 10 3 2" xfId="20971"/>
    <cellStyle name="Calculation 2 10 3 3" xfId="29405"/>
    <cellStyle name="Calculation 2 10 4" xfId="725"/>
    <cellStyle name="Calculation 2 10 4 2" xfId="20972"/>
    <cellStyle name="Calculation 2 10 4 3" xfId="29406"/>
    <cellStyle name="Calculation 2 10 5" xfId="726"/>
    <cellStyle name="Calculation 2 10 5 2" xfId="20973"/>
    <cellStyle name="Calculation 2 10 5 3" xfId="29407"/>
    <cellStyle name="Calculation 2 11" xfId="727"/>
    <cellStyle name="Calculation 2 11 2" xfId="728"/>
    <cellStyle name="Calculation 2 11 2 2" xfId="20975"/>
    <cellStyle name="Calculation 2 11 2 3" xfId="29409"/>
    <cellStyle name="Calculation 2 11 3" xfId="729"/>
    <cellStyle name="Calculation 2 11 3 2" xfId="20976"/>
    <cellStyle name="Calculation 2 11 3 3" xfId="29410"/>
    <cellStyle name="Calculation 2 11 4" xfId="730"/>
    <cellStyle name="Calculation 2 11 4 2" xfId="20977"/>
    <cellStyle name="Calculation 2 11 4 3" xfId="29411"/>
    <cellStyle name="Calculation 2 11 5" xfId="731"/>
    <cellStyle name="Calculation 2 11 5 2" xfId="20978"/>
    <cellStyle name="Calculation 2 11 5 3" xfId="29412"/>
    <cellStyle name="Calculation 2 11 6" xfId="20974"/>
    <cellStyle name="Calculation 2 11 7" xfId="29408"/>
    <cellStyle name="Calculation 2 12" xfId="732"/>
    <cellStyle name="Calculation 2 12 2" xfId="733"/>
    <cellStyle name="Calculation 2 12 2 2" xfId="20980"/>
    <cellStyle name="Calculation 2 12 2 3" xfId="29414"/>
    <cellStyle name="Calculation 2 12 3" xfId="734"/>
    <cellStyle name="Calculation 2 12 3 2" xfId="20981"/>
    <cellStyle name="Calculation 2 12 3 3" xfId="29415"/>
    <cellStyle name="Calculation 2 12 4" xfId="735"/>
    <cellStyle name="Calculation 2 12 4 2" xfId="20982"/>
    <cellStyle name="Calculation 2 12 4 3" xfId="29416"/>
    <cellStyle name="Calculation 2 12 5" xfId="736"/>
    <cellStyle name="Calculation 2 12 5 2" xfId="20983"/>
    <cellStyle name="Calculation 2 12 5 3" xfId="29417"/>
    <cellStyle name="Calculation 2 12 6" xfId="20979"/>
    <cellStyle name="Calculation 2 12 7" xfId="29413"/>
    <cellStyle name="Calculation 2 13" xfId="737"/>
    <cellStyle name="Calculation 2 13 2" xfId="738"/>
    <cellStyle name="Calculation 2 13 2 2" xfId="20985"/>
    <cellStyle name="Calculation 2 13 2 3" xfId="29419"/>
    <cellStyle name="Calculation 2 13 3" xfId="739"/>
    <cellStyle name="Calculation 2 13 3 2" xfId="20986"/>
    <cellStyle name="Calculation 2 13 3 3" xfId="29420"/>
    <cellStyle name="Calculation 2 13 4" xfId="740"/>
    <cellStyle name="Calculation 2 13 4 2" xfId="20987"/>
    <cellStyle name="Calculation 2 13 4 3" xfId="29421"/>
    <cellStyle name="Calculation 2 13 5" xfId="20984"/>
    <cellStyle name="Calculation 2 13 6" xfId="29418"/>
    <cellStyle name="Calculation 2 14" xfId="741"/>
    <cellStyle name="Calculation 2 14 2" xfId="20988"/>
    <cellStyle name="Calculation 2 14 3" xfId="29422"/>
    <cellStyle name="Calculation 2 15" xfId="742"/>
    <cellStyle name="Calculation 2 15 2" xfId="20989"/>
    <cellStyle name="Calculation 2 15 3" xfId="29423"/>
    <cellStyle name="Calculation 2 16" xfId="743"/>
    <cellStyle name="Calculation 2 16 2" xfId="20990"/>
    <cellStyle name="Calculation 2 16 3" xfId="29424"/>
    <cellStyle name="Calculation 2 17" xfId="20969"/>
    <cellStyle name="Calculation 2 18" xfId="29403"/>
    <cellStyle name="Calculation 2 2" xfId="744"/>
    <cellStyle name="Calculation 2 2 10" xfId="20991"/>
    <cellStyle name="Calculation 2 2 11" xfId="29425"/>
    <cellStyle name="Calculation 2 2 2" xfId="745"/>
    <cellStyle name="Calculation 2 2 2 2" xfId="746"/>
    <cellStyle name="Calculation 2 2 2 2 2" xfId="20993"/>
    <cellStyle name="Calculation 2 2 2 2 3" xfId="29427"/>
    <cellStyle name="Calculation 2 2 2 3" xfId="747"/>
    <cellStyle name="Calculation 2 2 2 3 2" xfId="20994"/>
    <cellStyle name="Calculation 2 2 2 3 3" xfId="29428"/>
    <cellStyle name="Calculation 2 2 2 4" xfId="748"/>
    <cellStyle name="Calculation 2 2 2 4 2" xfId="20995"/>
    <cellStyle name="Calculation 2 2 2 4 3" xfId="29429"/>
    <cellStyle name="Calculation 2 2 2 5" xfId="20992"/>
    <cellStyle name="Calculation 2 2 2 6" xfId="29426"/>
    <cellStyle name="Calculation 2 2 3" xfId="749"/>
    <cellStyle name="Calculation 2 2 3 2" xfId="750"/>
    <cellStyle name="Calculation 2 2 3 2 2" xfId="20997"/>
    <cellStyle name="Calculation 2 2 3 2 3" xfId="29431"/>
    <cellStyle name="Calculation 2 2 3 3" xfId="751"/>
    <cellStyle name="Calculation 2 2 3 3 2" xfId="20998"/>
    <cellStyle name="Calculation 2 2 3 3 3" xfId="29432"/>
    <cellStyle name="Calculation 2 2 3 4" xfId="752"/>
    <cellStyle name="Calculation 2 2 3 4 2" xfId="20999"/>
    <cellStyle name="Calculation 2 2 3 4 3" xfId="29433"/>
    <cellStyle name="Calculation 2 2 3 5" xfId="20996"/>
    <cellStyle name="Calculation 2 2 3 6" xfId="29430"/>
    <cellStyle name="Calculation 2 2 4" xfId="753"/>
    <cellStyle name="Calculation 2 2 4 2" xfId="754"/>
    <cellStyle name="Calculation 2 2 4 2 2" xfId="21001"/>
    <cellStyle name="Calculation 2 2 4 2 3" xfId="29435"/>
    <cellStyle name="Calculation 2 2 4 3" xfId="755"/>
    <cellStyle name="Calculation 2 2 4 3 2" xfId="21002"/>
    <cellStyle name="Calculation 2 2 4 3 3" xfId="29436"/>
    <cellStyle name="Calculation 2 2 4 4" xfId="756"/>
    <cellStyle name="Calculation 2 2 4 4 2" xfId="21003"/>
    <cellStyle name="Calculation 2 2 4 4 3" xfId="29437"/>
    <cellStyle name="Calculation 2 2 4 5" xfId="21000"/>
    <cellStyle name="Calculation 2 2 4 6" xfId="29434"/>
    <cellStyle name="Calculation 2 2 5" xfId="757"/>
    <cellStyle name="Calculation 2 2 5 2" xfId="758"/>
    <cellStyle name="Calculation 2 2 5 2 2" xfId="21005"/>
    <cellStyle name="Calculation 2 2 5 2 3" xfId="29439"/>
    <cellStyle name="Calculation 2 2 5 3" xfId="759"/>
    <cellStyle name="Calculation 2 2 5 3 2" xfId="21006"/>
    <cellStyle name="Calculation 2 2 5 3 3" xfId="29440"/>
    <cellStyle name="Calculation 2 2 5 4" xfId="760"/>
    <cellStyle name="Calculation 2 2 5 4 2" xfId="21007"/>
    <cellStyle name="Calculation 2 2 5 4 3" xfId="29441"/>
    <cellStyle name="Calculation 2 2 5 5" xfId="21004"/>
    <cellStyle name="Calculation 2 2 5 6" xfId="29438"/>
    <cellStyle name="Calculation 2 2 6" xfId="761"/>
    <cellStyle name="Calculation 2 2 6 2" xfId="21008"/>
    <cellStyle name="Calculation 2 2 6 3" xfId="29442"/>
    <cellStyle name="Calculation 2 2 7" xfId="762"/>
    <cellStyle name="Calculation 2 2 7 2" xfId="21009"/>
    <cellStyle name="Calculation 2 2 7 3" xfId="29443"/>
    <cellStyle name="Calculation 2 2 8" xfId="763"/>
    <cellStyle name="Calculation 2 2 8 2" xfId="21010"/>
    <cellStyle name="Calculation 2 2 8 3" xfId="29444"/>
    <cellStyle name="Calculation 2 2 9" xfId="764"/>
    <cellStyle name="Calculation 2 2 9 2" xfId="21011"/>
    <cellStyle name="Calculation 2 2 9 3" xfId="29445"/>
    <cellStyle name="Calculation 2 3" xfId="765"/>
    <cellStyle name="Calculation 2 3 2" xfId="766"/>
    <cellStyle name="Calculation 2 3 2 2" xfId="21012"/>
    <cellStyle name="Calculation 2 3 2 3" xfId="29446"/>
    <cellStyle name="Calculation 2 3 3" xfId="767"/>
    <cellStyle name="Calculation 2 3 3 2" xfId="21013"/>
    <cellStyle name="Calculation 2 3 3 3" xfId="29447"/>
    <cellStyle name="Calculation 2 3 4" xfId="768"/>
    <cellStyle name="Calculation 2 3 4 2" xfId="21014"/>
    <cellStyle name="Calculation 2 3 4 3" xfId="29448"/>
    <cellStyle name="Calculation 2 3 5" xfId="769"/>
    <cellStyle name="Calculation 2 3 5 2" xfId="21015"/>
    <cellStyle name="Calculation 2 3 5 3" xfId="29449"/>
    <cellStyle name="Calculation 2 4" xfId="770"/>
    <cellStyle name="Calculation 2 4 2" xfId="771"/>
    <cellStyle name="Calculation 2 4 2 2" xfId="21016"/>
    <cellStyle name="Calculation 2 4 2 3" xfId="29450"/>
    <cellStyle name="Calculation 2 4 3" xfId="772"/>
    <cellStyle name="Calculation 2 4 3 2" xfId="21017"/>
    <cellStyle name="Calculation 2 4 3 3" xfId="29451"/>
    <cellStyle name="Calculation 2 4 4" xfId="773"/>
    <cellStyle name="Calculation 2 4 4 2" xfId="21018"/>
    <cellStyle name="Calculation 2 4 4 3" xfId="29452"/>
    <cellStyle name="Calculation 2 4 5" xfId="774"/>
    <cellStyle name="Calculation 2 4 5 2" xfId="21019"/>
    <cellStyle name="Calculation 2 4 5 3" xfId="29453"/>
    <cellStyle name="Calculation 2 5" xfId="775"/>
    <cellStyle name="Calculation 2 5 2" xfId="776"/>
    <cellStyle name="Calculation 2 5 2 2" xfId="21020"/>
    <cellStyle name="Calculation 2 5 2 3" xfId="29454"/>
    <cellStyle name="Calculation 2 5 3" xfId="777"/>
    <cellStyle name="Calculation 2 5 3 2" xfId="21021"/>
    <cellStyle name="Calculation 2 5 3 3" xfId="29455"/>
    <cellStyle name="Calculation 2 5 4" xfId="778"/>
    <cellStyle name="Calculation 2 5 4 2" xfId="21022"/>
    <cellStyle name="Calculation 2 5 4 3" xfId="29456"/>
    <cellStyle name="Calculation 2 5 5" xfId="779"/>
    <cellStyle name="Calculation 2 5 5 2" xfId="21023"/>
    <cellStyle name="Calculation 2 5 5 3" xfId="29457"/>
    <cellStyle name="Calculation 2 6" xfId="780"/>
    <cellStyle name="Calculation 2 6 2" xfId="781"/>
    <cellStyle name="Calculation 2 6 2 2" xfId="21024"/>
    <cellStyle name="Calculation 2 6 2 3" xfId="29458"/>
    <cellStyle name="Calculation 2 6 3" xfId="782"/>
    <cellStyle name="Calculation 2 6 3 2" xfId="21025"/>
    <cellStyle name="Calculation 2 6 3 3" xfId="29459"/>
    <cellStyle name="Calculation 2 6 4" xfId="783"/>
    <cellStyle name="Calculation 2 6 4 2" xfId="21026"/>
    <cellStyle name="Calculation 2 6 4 3" xfId="29460"/>
    <cellStyle name="Calculation 2 6 5" xfId="784"/>
    <cellStyle name="Calculation 2 6 5 2" xfId="21027"/>
    <cellStyle name="Calculation 2 6 5 3" xfId="29461"/>
    <cellStyle name="Calculation 2 7" xfId="785"/>
    <cellStyle name="Calculation 2 7 2" xfId="786"/>
    <cellStyle name="Calculation 2 7 2 2" xfId="21028"/>
    <cellStyle name="Calculation 2 7 2 3" xfId="29462"/>
    <cellStyle name="Calculation 2 7 3" xfId="787"/>
    <cellStyle name="Calculation 2 7 3 2" xfId="21029"/>
    <cellStyle name="Calculation 2 7 3 3" xfId="29463"/>
    <cellStyle name="Calculation 2 7 4" xfId="788"/>
    <cellStyle name="Calculation 2 7 4 2" xfId="21030"/>
    <cellStyle name="Calculation 2 7 4 3" xfId="29464"/>
    <cellStyle name="Calculation 2 7 5" xfId="789"/>
    <cellStyle name="Calculation 2 7 5 2" xfId="21031"/>
    <cellStyle name="Calculation 2 7 5 3" xfId="29465"/>
    <cellStyle name="Calculation 2 8" xfId="790"/>
    <cellStyle name="Calculation 2 8 2" xfId="791"/>
    <cellStyle name="Calculation 2 8 2 2" xfId="21032"/>
    <cellStyle name="Calculation 2 8 2 3" xfId="29466"/>
    <cellStyle name="Calculation 2 8 3" xfId="792"/>
    <cellStyle name="Calculation 2 8 3 2" xfId="21033"/>
    <cellStyle name="Calculation 2 8 3 3" xfId="29467"/>
    <cellStyle name="Calculation 2 8 4" xfId="793"/>
    <cellStyle name="Calculation 2 8 4 2" xfId="21034"/>
    <cellStyle name="Calculation 2 8 4 3" xfId="29468"/>
    <cellStyle name="Calculation 2 8 5" xfId="794"/>
    <cellStyle name="Calculation 2 8 5 2" xfId="21035"/>
    <cellStyle name="Calculation 2 8 5 3" xfId="29469"/>
    <cellStyle name="Calculation 2 9" xfId="795"/>
    <cellStyle name="Calculation 2 9 2" xfId="796"/>
    <cellStyle name="Calculation 2 9 2 2" xfId="21036"/>
    <cellStyle name="Calculation 2 9 2 3" xfId="29470"/>
    <cellStyle name="Calculation 2 9 3" xfId="797"/>
    <cellStyle name="Calculation 2 9 3 2" xfId="21037"/>
    <cellStyle name="Calculation 2 9 3 3" xfId="29471"/>
    <cellStyle name="Calculation 2 9 4" xfId="798"/>
    <cellStyle name="Calculation 2 9 4 2" xfId="21038"/>
    <cellStyle name="Calculation 2 9 4 3" xfId="29472"/>
    <cellStyle name="Calculation 2 9 5" xfId="799"/>
    <cellStyle name="Calculation 2 9 5 2" xfId="21039"/>
    <cellStyle name="Calculation 2 9 5 3" xfId="29473"/>
    <cellStyle name="Calculation 3" xfId="800"/>
    <cellStyle name="Calculation 3 2" xfId="801"/>
    <cellStyle name="Calculation 3 2 2" xfId="21041"/>
    <cellStyle name="Calculation 3 2 3" xfId="29475"/>
    <cellStyle name="Calculation 3 3" xfId="802"/>
    <cellStyle name="Calculation 3 3 2" xfId="21042"/>
    <cellStyle name="Calculation 3 3 3" xfId="29476"/>
    <cellStyle name="Calculation 3 4" xfId="21040"/>
    <cellStyle name="Calculation 3 5" xfId="29474"/>
    <cellStyle name="Calculation 4" xfId="803"/>
    <cellStyle name="Calculation 4 2" xfId="804"/>
    <cellStyle name="Calculation 4 2 2" xfId="21044"/>
    <cellStyle name="Calculation 4 2 3" xfId="29478"/>
    <cellStyle name="Calculation 4 3" xfId="805"/>
    <cellStyle name="Calculation 4 3 2" xfId="21045"/>
    <cellStyle name="Calculation 4 3 3" xfId="29479"/>
    <cellStyle name="Calculation 4 4" xfId="21043"/>
    <cellStyle name="Calculation 4 5" xfId="29477"/>
    <cellStyle name="Calculation 5" xfId="806"/>
    <cellStyle name="Calculation 5 2" xfId="807"/>
    <cellStyle name="Calculation 5 2 2" xfId="21047"/>
    <cellStyle name="Calculation 5 2 3" xfId="29481"/>
    <cellStyle name="Calculation 5 3" xfId="808"/>
    <cellStyle name="Calculation 5 3 2" xfId="21048"/>
    <cellStyle name="Calculation 5 3 3" xfId="29482"/>
    <cellStyle name="Calculation 5 4" xfId="21046"/>
    <cellStyle name="Calculation 5 5" xfId="29480"/>
    <cellStyle name="Calculation 6" xfId="809"/>
    <cellStyle name="Calculation 6 2" xfId="810"/>
    <cellStyle name="Calculation 6 2 2" xfId="21050"/>
    <cellStyle name="Calculation 6 2 3" xfId="29484"/>
    <cellStyle name="Calculation 6 3" xfId="811"/>
    <cellStyle name="Calculation 6 3 2" xfId="21051"/>
    <cellStyle name="Calculation 6 3 3" xfId="29485"/>
    <cellStyle name="Calculation 6 4" xfId="21049"/>
    <cellStyle name="Calculation 6 5" xfId="29483"/>
    <cellStyle name="Calculation 7" xfId="812"/>
    <cellStyle name="Calculation 7 2" xfId="21052"/>
    <cellStyle name="Calculation 7 3" xfId="29486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0 2" xfId="21053"/>
    <cellStyle name="Comma [0] 11" xfId="924"/>
    <cellStyle name="Comma [0] 11 2" xfId="21054"/>
    <cellStyle name="Comma [0] 2" xfId="925"/>
    <cellStyle name="Comma [0] 2 2" xfId="926"/>
    <cellStyle name="Comma [0] 2 2 2" xfId="927"/>
    <cellStyle name="Comma [0] 2 2 2 2" xfId="21057"/>
    <cellStyle name="Comma [0] 2 2 3" xfId="21056"/>
    <cellStyle name="Comma [0] 2 3" xfId="928"/>
    <cellStyle name="Comma [0] 2 3 2" xfId="21058"/>
    <cellStyle name="Comma [0] 2 4" xfId="21055"/>
    <cellStyle name="Comma [0] 3" xfId="929"/>
    <cellStyle name="Comma [0] 3 2" xfId="930"/>
    <cellStyle name="Comma [0] 3 2 2" xfId="931"/>
    <cellStyle name="Comma [0] 3 2 2 2" xfId="21061"/>
    <cellStyle name="Comma [0] 3 2 3" xfId="21060"/>
    <cellStyle name="Comma [0] 3 3" xfId="932"/>
    <cellStyle name="Comma [0] 3 3 2" xfId="21062"/>
    <cellStyle name="Comma [0] 3 4" xfId="933"/>
    <cellStyle name="Comma [0] 3 4 2" xfId="21063"/>
    <cellStyle name="Comma [0] 3 5" xfId="21059"/>
    <cellStyle name="Comma [0] 4" xfId="934"/>
    <cellStyle name="Comma [0] 4 2" xfId="935"/>
    <cellStyle name="Comma [0] 4 2 2" xfId="936"/>
    <cellStyle name="Comma [0] 4 2 2 2" xfId="21066"/>
    <cellStyle name="Comma [0] 4 2 3" xfId="21065"/>
    <cellStyle name="Comma [0] 4 3" xfId="937"/>
    <cellStyle name="Comma [0] 4 3 2" xfId="21067"/>
    <cellStyle name="Comma [0] 4 4" xfId="21064"/>
    <cellStyle name="Comma [0] 5" xfId="938"/>
    <cellStyle name="Comma [0] 5 2" xfId="939"/>
    <cellStyle name="Comma [0] 5 2 2" xfId="940"/>
    <cellStyle name="Comma [0] 5 2 2 2" xfId="21070"/>
    <cellStyle name="Comma [0] 5 2 3" xfId="21069"/>
    <cellStyle name="Comma [0] 5 3" xfId="21068"/>
    <cellStyle name="Comma [0] 6" xfId="941"/>
    <cellStyle name="Comma [0] 6 2" xfId="942"/>
    <cellStyle name="Comma [0] 6 2 2" xfId="21072"/>
    <cellStyle name="Comma [0] 6 3" xfId="21071"/>
    <cellStyle name="Comma [0] 7" xfId="943"/>
    <cellStyle name="Comma [0] 7 2" xfId="944"/>
    <cellStyle name="Comma [0] 7 2 2" xfId="21074"/>
    <cellStyle name="Comma [0] 7 3" xfId="21073"/>
    <cellStyle name="Comma [0] 8" xfId="945"/>
    <cellStyle name="Comma [0] 8 2" xfId="21075"/>
    <cellStyle name="Comma [0] 9" xfId="946"/>
    <cellStyle name="Comma [0] 9 2" xfId="21076"/>
    <cellStyle name="Comma [00]" xfId="947"/>
    <cellStyle name="Comma 10" xfId="948"/>
    <cellStyle name="Comma 10 10" xfId="949"/>
    <cellStyle name="Comma 10 10 2" xfId="21078"/>
    <cellStyle name="Comma 10 11" xfId="950"/>
    <cellStyle name="Comma 10 11 2" xfId="21079"/>
    <cellStyle name="Comma 10 12" xfId="951"/>
    <cellStyle name="Comma 10 12 2" xfId="952"/>
    <cellStyle name="Comma 10 12 2 2" xfId="21081"/>
    <cellStyle name="Comma 10 12 3" xfId="21080"/>
    <cellStyle name="Comma 10 13" xfId="953"/>
    <cellStyle name="Comma 10 13 2" xfId="21082"/>
    <cellStyle name="Comma 10 14" xfId="954"/>
    <cellStyle name="Comma 10 14 2" xfId="21083"/>
    <cellStyle name="Comma 10 15" xfId="21077"/>
    <cellStyle name="Comma 10 2" xfId="955"/>
    <cellStyle name="Comma 10 2 2" xfId="956"/>
    <cellStyle name="Comma 10 2 2 2" xfId="957"/>
    <cellStyle name="Comma 10 2 2 2 2" xfId="21086"/>
    <cellStyle name="Comma 10 2 2 3" xfId="21085"/>
    <cellStyle name="Comma 10 2 3" xfId="958"/>
    <cellStyle name="Comma 10 2 3 2" xfId="21087"/>
    <cellStyle name="Comma 10 2 4" xfId="959"/>
    <cellStyle name="Comma 10 2 4 2" xfId="21088"/>
    <cellStyle name="Comma 10 2 5" xfId="960"/>
    <cellStyle name="Comma 10 2 5 2" xfId="21089"/>
    <cellStyle name="Comma 10 2 6" xfId="961"/>
    <cellStyle name="Comma 10 2 6 2" xfId="21090"/>
    <cellStyle name="Comma 10 2 7" xfId="962"/>
    <cellStyle name="Comma 10 2 7 2" xfId="21091"/>
    <cellStyle name="Comma 10 2 8" xfId="21084"/>
    <cellStyle name="Comma 10 3" xfId="963"/>
    <cellStyle name="Comma 10 3 2" xfId="21092"/>
    <cellStyle name="Comma 10 4" xfId="964"/>
    <cellStyle name="Comma 10 4 2" xfId="21093"/>
    <cellStyle name="Comma 10 5" xfId="965"/>
    <cellStyle name="Comma 10 5 2" xfId="21094"/>
    <cellStyle name="Comma 10 6" xfId="966"/>
    <cellStyle name="Comma 10 6 2" xfId="21095"/>
    <cellStyle name="Comma 10 7" xfId="967"/>
    <cellStyle name="Comma 10 7 2" xfId="21096"/>
    <cellStyle name="Comma 10 8" xfId="968"/>
    <cellStyle name="Comma 10 8 2" xfId="21097"/>
    <cellStyle name="Comma 10 9" xfId="969"/>
    <cellStyle name="Comma 10 9 2" xfId="21098"/>
    <cellStyle name="Comma 100" xfId="970"/>
    <cellStyle name="Comma 100 2" xfId="21099"/>
    <cellStyle name="Comma 101" xfId="971"/>
    <cellStyle name="Comma 101 2" xfId="21100"/>
    <cellStyle name="Comma 102" xfId="972"/>
    <cellStyle name="Comma 102 2" xfId="21101"/>
    <cellStyle name="Comma 103" xfId="973"/>
    <cellStyle name="Comma 103 2" xfId="21102"/>
    <cellStyle name="Comma 104" xfId="974"/>
    <cellStyle name="Comma 104 2" xfId="21103"/>
    <cellStyle name="Comma 105" xfId="975"/>
    <cellStyle name="Comma 105 2" xfId="21104"/>
    <cellStyle name="Comma 106" xfId="976"/>
    <cellStyle name="Comma 106 2" xfId="21105"/>
    <cellStyle name="Comma 107" xfId="977"/>
    <cellStyle name="Comma 107 2" xfId="978"/>
    <cellStyle name="Comma 107 2 2" xfId="979"/>
    <cellStyle name="Comma 107 2 2 2" xfId="21108"/>
    <cellStyle name="Comma 107 2 3" xfId="980"/>
    <cellStyle name="Comma 107 2 3 2" xfId="21109"/>
    <cellStyle name="Comma 107 2 4" xfId="981"/>
    <cellStyle name="Comma 107 2 4 2" xfId="21110"/>
    <cellStyle name="Comma 107 2 5" xfId="21107"/>
    <cellStyle name="Comma 107 3" xfId="982"/>
    <cellStyle name="Comma 107 3 2" xfId="21111"/>
    <cellStyle name="Comma 107 4" xfId="983"/>
    <cellStyle name="Comma 107 4 2" xfId="21112"/>
    <cellStyle name="Comma 107 5" xfId="984"/>
    <cellStyle name="Comma 107 5 2" xfId="21113"/>
    <cellStyle name="Comma 107 6" xfId="21106"/>
    <cellStyle name="Comma 108" xfId="985"/>
    <cellStyle name="Comma 108 2" xfId="21114"/>
    <cellStyle name="Comma 109" xfId="986"/>
    <cellStyle name="Comma 109 2" xfId="987"/>
    <cellStyle name="Comma 109 2 2" xfId="21116"/>
    <cellStyle name="Comma 109 3" xfId="988"/>
    <cellStyle name="Comma 109 3 2" xfId="21117"/>
    <cellStyle name="Comma 109 4" xfId="989"/>
    <cellStyle name="Comma 109 4 2" xfId="21118"/>
    <cellStyle name="Comma 109 5" xfId="21115"/>
    <cellStyle name="Comma 11" xfId="990"/>
    <cellStyle name="Comma 11 2" xfId="991"/>
    <cellStyle name="Comma 11 2 10" xfId="21120"/>
    <cellStyle name="Comma 11 2 2" xfId="992"/>
    <cellStyle name="Comma 11 2 2 2" xfId="21121"/>
    <cellStyle name="Comma 11 2 3" xfId="993"/>
    <cellStyle name="Comma 11 2 3 2" xfId="21122"/>
    <cellStyle name="Comma 11 2 4" xfId="994"/>
    <cellStyle name="Comma 11 2 4 2" xfId="21123"/>
    <cellStyle name="Comma 11 2 5" xfId="995"/>
    <cellStyle name="Comma 11 2 5 2" xfId="21124"/>
    <cellStyle name="Comma 11 2 6" xfId="996"/>
    <cellStyle name="Comma 11 2 6 2" xfId="21125"/>
    <cellStyle name="Comma 11 2 7" xfId="997"/>
    <cellStyle name="Comma 11 2 7 2" xfId="21126"/>
    <cellStyle name="Comma 11 2 8" xfId="998"/>
    <cellStyle name="Comma 11 2 8 2" xfId="21127"/>
    <cellStyle name="Comma 11 2 9" xfId="999"/>
    <cellStyle name="Comma 11 2 9 2" xfId="21128"/>
    <cellStyle name="Comma 11 3" xfId="1000"/>
    <cellStyle name="Comma 11 3 2" xfId="1001"/>
    <cellStyle name="Comma 11 3 2 2" xfId="21130"/>
    <cellStyle name="Comma 11 3 3" xfId="1002"/>
    <cellStyle name="Comma 11 3 3 2" xfId="21131"/>
    <cellStyle name="Comma 11 3 4" xfId="21129"/>
    <cellStyle name="Comma 11 4" xfId="1003"/>
    <cellStyle name="Comma 11 4 2" xfId="1004"/>
    <cellStyle name="Comma 11 4 2 2" xfId="21133"/>
    <cellStyle name="Comma 11 4 3" xfId="21132"/>
    <cellStyle name="Comma 11 5" xfId="1005"/>
    <cellStyle name="Comma 11 5 2" xfId="21134"/>
    <cellStyle name="Comma 11 6" xfId="21119"/>
    <cellStyle name="Comma 110" xfId="1006"/>
    <cellStyle name="Comma 110 2" xfId="1007"/>
    <cellStyle name="Comma 111" xfId="20967"/>
    <cellStyle name="Comma 112" xfId="29401"/>
    <cellStyle name="Comma 12" xfId="1008"/>
    <cellStyle name="Comma 12 2" xfId="1009"/>
    <cellStyle name="Comma 12 2 2" xfId="1010"/>
    <cellStyle name="Comma 12 2 2 2" xfId="1011"/>
    <cellStyle name="Comma 12 2 2 2 2" xfId="21138"/>
    <cellStyle name="Comma 12 2 2 3" xfId="21137"/>
    <cellStyle name="Comma 12 2 3" xfId="1012"/>
    <cellStyle name="Comma 12 2 3 2" xfId="21139"/>
    <cellStyle name="Comma 12 2 4" xfId="1013"/>
    <cellStyle name="Comma 12 2 4 2" xfId="21140"/>
    <cellStyle name="Comma 12 2 5" xfId="1014"/>
    <cellStyle name="Comma 12 2 5 2" xfId="21141"/>
    <cellStyle name="Comma 12 2 6" xfId="1015"/>
    <cellStyle name="Comma 12 2 6 2" xfId="21142"/>
    <cellStyle name="Comma 12 2 7" xfId="1016"/>
    <cellStyle name="Comma 12 2 7 2" xfId="21143"/>
    <cellStyle name="Comma 12 2 8" xfId="21136"/>
    <cellStyle name="Comma 12 3" xfId="1017"/>
    <cellStyle name="Comma 12 3 2" xfId="1018"/>
    <cellStyle name="Comma 12 3 2 2" xfId="21145"/>
    <cellStyle name="Comma 12 3 3" xfId="21144"/>
    <cellStyle name="Comma 12 4" xfId="1019"/>
    <cellStyle name="Comma 12 4 2" xfId="1020"/>
    <cellStyle name="Comma 12 4 2 2" xfId="21147"/>
    <cellStyle name="Comma 12 4 3" xfId="21146"/>
    <cellStyle name="Comma 12 5" xfId="21135"/>
    <cellStyle name="Comma 13" xfId="1021"/>
    <cellStyle name="Comma 13 2" xfId="1022"/>
    <cellStyle name="Comma 13 2 2" xfId="1023"/>
    <cellStyle name="Comma 13 2 2 2" xfId="21150"/>
    <cellStyle name="Comma 13 2 3" xfId="1024"/>
    <cellStyle name="Comma 13 2 3 2" xfId="21151"/>
    <cellStyle name="Comma 13 2 4" xfId="1025"/>
    <cellStyle name="Comma 13 2 4 2" xfId="21152"/>
    <cellStyle name="Comma 13 2 5" xfId="1026"/>
    <cellStyle name="Comma 13 2 5 2" xfId="21153"/>
    <cellStyle name="Comma 13 2 6" xfId="1027"/>
    <cellStyle name="Comma 13 2 6 2" xfId="21154"/>
    <cellStyle name="Comma 13 2 7" xfId="1028"/>
    <cellStyle name="Comma 13 2 7 2" xfId="21155"/>
    <cellStyle name="Comma 13 2 8" xfId="21149"/>
    <cellStyle name="Comma 13 3" xfId="1029"/>
    <cellStyle name="Comma 13 3 2" xfId="1030"/>
    <cellStyle name="Comma 13 3 2 2" xfId="21157"/>
    <cellStyle name="Comma 13 3 3" xfId="21156"/>
    <cellStyle name="Comma 13 4" xfId="21148"/>
    <cellStyle name="Comma 14" xfId="1031"/>
    <cellStyle name="Comma 14 2" xfId="1032"/>
    <cellStyle name="Comma 14 2 2" xfId="1033"/>
    <cellStyle name="Comma 14 2 2 2" xfId="21160"/>
    <cellStyle name="Comma 14 2 3" xfId="21159"/>
    <cellStyle name="Comma 14 3" xfId="1034"/>
    <cellStyle name="Comma 14 3 2" xfId="21161"/>
    <cellStyle name="Comma 14 4" xfId="21158"/>
    <cellStyle name="Comma 15" xfId="1035"/>
    <cellStyle name="Comma 15 2" xfId="1036"/>
    <cellStyle name="Comma 15 2 2" xfId="1037"/>
    <cellStyle name="Comma 15 2 2 2" xfId="21164"/>
    <cellStyle name="Comma 15 2 3" xfId="1038"/>
    <cellStyle name="Comma 15 2 3 2" xfId="21165"/>
    <cellStyle name="Comma 15 2 4" xfId="1039"/>
    <cellStyle name="Comma 15 2 4 2" xfId="21166"/>
    <cellStyle name="Comma 15 2 5" xfId="1040"/>
    <cellStyle name="Comma 15 2 5 2" xfId="21167"/>
    <cellStyle name="Comma 15 2 6" xfId="1041"/>
    <cellStyle name="Comma 15 2 6 2" xfId="21168"/>
    <cellStyle name="Comma 15 2 7" xfId="1042"/>
    <cellStyle name="Comma 15 2 7 2" xfId="21169"/>
    <cellStyle name="Comma 15 2 8" xfId="21163"/>
    <cellStyle name="Comma 15 3" xfId="1043"/>
    <cellStyle name="Comma 15 3 2" xfId="21170"/>
    <cellStyle name="Comma 15 4" xfId="21162"/>
    <cellStyle name="Comma 16" xfId="1044"/>
    <cellStyle name="Comma 16 10" xfId="1045"/>
    <cellStyle name="Comma 16 10 2" xfId="21172"/>
    <cellStyle name="Comma 16 11" xfId="1046"/>
    <cellStyle name="Comma 16 11 2" xfId="21173"/>
    <cellStyle name="Comma 16 12" xfId="21171"/>
    <cellStyle name="Comma 16 2" xfId="1047"/>
    <cellStyle name="Comma 16 2 2" xfId="21174"/>
    <cellStyle name="Comma 16 3" xfId="1048"/>
    <cellStyle name="Comma 16 3 2" xfId="21175"/>
    <cellStyle name="Comma 16 4" xfId="1049"/>
    <cellStyle name="Comma 16 4 2" xfId="21176"/>
    <cellStyle name="Comma 16 5" xfId="1050"/>
    <cellStyle name="Comma 16 5 2" xfId="21177"/>
    <cellStyle name="Comma 16 6" xfId="1051"/>
    <cellStyle name="Comma 16 6 2" xfId="21178"/>
    <cellStyle name="Comma 16 7" xfId="1052"/>
    <cellStyle name="Comma 16 7 2" xfId="21179"/>
    <cellStyle name="Comma 16 8" xfId="1053"/>
    <cellStyle name="Comma 16 8 2" xfId="21180"/>
    <cellStyle name="Comma 16 9" xfId="1054"/>
    <cellStyle name="Comma 16 9 2" xfId="21181"/>
    <cellStyle name="Comma 17" xfId="1055"/>
    <cellStyle name="Comma 17 2" xfId="1056"/>
    <cellStyle name="Comma 17 2 2" xfId="1057"/>
    <cellStyle name="Comma 17 2 2 2" xfId="21184"/>
    <cellStyle name="Comma 17 2 3" xfId="21183"/>
    <cellStyle name="Comma 17 3" xfId="21182"/>
    <cellStyle name="Comma 18" xfId="1058"/>
    <cellStyle name="Comma 18 2" xfId="1059"/>
    <cellStyle name="Comma 18 2 2" xfId="1060"/>
    <cellStyle name="Comma 18 2 2 2" xfId="21187"/>
    <cellStyle name="Comma 18 2 3" xfId="21186"/>
    <cellStyle name="Comma 18 3" xfId="21185"/>
    <cellStyle name="Comma 19" xfId="1061"/>
    <cellStyle name="Comma 19 10" xfId="1062"/>
    <cellStyle name="Comma 19 10 2" xfId="21189"/>
    <cellStyle name="Comma 19 11" xfId="1063"/>
    <cellStyle name="Comma 19 11 2" xfId="21190"/>
    <cellStyle name="Comma 19 12" xfId="21188"/>
    <cellStyle name="Comma 19 2" xfId="1064"/>
    <cellStyle name="Comma 19 2 2" xfId="21191"/>
    <cellStyle name="Comma 19 3" xfId="1065"/>
    <cellStyle name="Comma 19 3 2" xfId="21192"/>
    <cellStyle name="Comma 19 4" xfId="1066"/>
    <cellStyle name="Comma 19 4 2" xfId="21193"/>
    <cellStyle name="Comma 19 5" xfId="1067"/>
    <cellStyle name="Comma 19 5 2" xfId="21194"/>
    <cellStyle name="Comma 19 6" xfId="1068"/>
    <cellStyle name="Comma 19 6 2" xfId="21195"/>
    <cellStyle name="Comma 19 7" xfId="1069"/>
    <cellStyle name="Comma 19 7 2" xfId="21196"/>
    <cellStyle name="Comma 19 8" xfId="1070"/>
    <cellStyle name="Comma 19 8 2" xfId="21197"/>
    <cellStyle name="Comma 19 9" xfId="1071"/>
    <cellStyle name="Comma 19 9 2" xfId="21198"/>
    <cellStyle name="Comma 2" xfId="1"/>
    <cellStyle name="Comma 2 10" xfId="1072"/>
    <cellStyle name="Comma 2 10 10" xfId="1073"/>
    <cellStyle name="Comma 2 10 10 2" xfId="21200"/>
    <cellStyle name="Comma 2 10 11" xfId="21199"/>
    <cellStyle name="Comma 2 10 2" xfId="1074"/>
    <cellStyle name="Comma 2 10 2 10" xfId="1075"/>
    <cellStyle name="Comma 2 10 2 10 2" xfId="21202"/>
    <cellStyle name="Comma 2 10 2 11" xfId="21201"/>
    <cellStyle name="Comma 2 10 2 2" xfId="1076"/>
    <cellStyle name="Comma 2 10 2 2 2" xfId="1077"/>
    <cellStyle name="Comma 2 10 2 2 2 2" xfId="1078"/>
    <cellStyle name="Comma 2 10 2 2 2 2 2" xfId="1079"/>
    <cellStyle name="Comma 2 10 2 2 2 2 2 2" xfId="21206"/>
    <cellStyle name="Comma 2 10 2 2 2 2 3" xfId="1080"/>
    <cellStyle name="Comma 2 10 2 2 2 2 3 2" xfId="21207"/>
    <cellStyle name="Comma 2 10 2 2 2 2 4" xfId="1081"/>
    <cellStyle name="Comma 2 10 2 2 2 2 4 2" xfId="21208"/>
    <cellStyle name="Comma 2 10 2 2 2 2 5" xfId="21205"/>
    <cellStyle name="Comma 2 10 2 2 2 3" xfId="1082"/>
    <cellStyle name="Comma 2 10 2 2 2 3 2" xfId="21209"/>
    <cellStyle name="Comma 2 10 2 2 2 4" xfId="1083"/>
    <cellStyle name="Comma 2 10 2 2 2 4 2" xfId="21210"/>
    <cellStyle name="Comma 2 10 2 2 2 5" xfId="1084"/>
    <cellStyle name="Comma 2 10 2 2 2 5 2" xfId="21211"/>
    <cellStyle name="Comma 2 10 2 2 2 6" xfId="21204"/>
    <cellStyle name="Comma 2 10 2 2 3" xfId="1085"/>
    <cellStyle name="Comma 2 10 2 2 3 2" xfId="1086"/>
    <cellStyle name="Comma 2 10 2 2 3 2 2" xfId="21213"/>
    <cellStyle name="Comma 2 10 2 2 3 3" xfId="1087"/>
    <cellStyle name="Comma 2 10 2 2 3 3 2" xfId="21214"/>
    <cellStyle name="Comma 2 10 2 2 3 4" xfId="1088"/>
    <cellStyle name="Comma 2 10 2 2 3 4 2" xfId="21215"/>
    <cellStyle name="Comma 2 10 2 2 3 5" xfId="21212"/>
    <cellStyle name="Comma 2 10 2 2 4" xfId="1089"/>
    <cellStyle name="Comma 2 10 2 2 4 2" xfId="21216"/>
    <cellStyle name="Comma 2 10 2 2 5" xfId="1090"/>
    <cellStyle name="Comma 2 10 2 2 5 2" xfId="21217"/>
    <cellStyle name="Comma 2 10 2 2 6" xfId="1091"/>
    <cellStyle name="Comma 2 10 2 2 6 2" xfId="21218"/>
    <cellStyle name="Comma 2 10 2 2 7" xfId="21203"/>
    <cellStyle name="Comma 2 10 2 3" xfId="1092"/>
    <cellStyle name="Comma 2 10 2 3 2" xfId="1093"/>
    <cellStyle name="Comma 2 10 2 3 2 2" xfId="1094"/>
    <cellStyle name="Comma 2 10 2 3 2 2 2" xfId="1095"/>
    <cellStyle name="Comma 2 10 2 3 2 2 2 2" xfId="21222"/>
    <cellStyle name="Comma 2 10 2 3 2 2 3" xfId="1096"/>
    <cellStyle name="Comma 2 10 2 3 2 2 3 2" xfId="21223"/>
    <cellStyle name="Comma 2 10 2 3 2 2 4" xfId="1097"/>
    <cellStyle name="Comma 2 10 2 3 2 2 4 2" xfId="21224"/>
    <cellStyle name="Comma 2 10 2 3 2 2 5" xfId="21221"/>
    <cellStyle name="Comma 2 10 2 3 2 3" xfId="1098"/>
    <cellStyle name="Comma 2 10 2 3 2 3 2" xfId="21225"/>
    <cellStyle name="Comma 2 10 2 3 2 4" xfId="1099"/>
    <cellStyle name="Comma 2 10 2 3 2 4 2" xfId="21226"/>
    <cellStyle name="Comma 2 10 2 3 2 5" xfId="1100"/>
    <cellStyle name="Comma 2 10 2 3 2 5 2" xfId="21227"/>
    <cellStyle name="Comma 2 10 2 3 2 6" xfId="21220"/>
    <cellStyle name="Comma 2 10 2 3 3" xfId="1101"/>
    <cellStyle name="Comma 2 10 2 3 3 2" xfId="1102"/>
    <cellStyle name="Comma 2 10 2 3 3 2 2" xfId="21229"/>
    <cellStyle name="Comma 2 10 2 3 3 3" xfId="1103"/>
    <cellStyle name="Comma 2 10 2 3 3 3 2" xfId="21230"/>
    <cellStyle name="Comma 2 10 2 3 3 4" xfId="1104"/>
    <cellStyle name="Comma 2 10 2 3 3 4 2" xfId="21231"/>
    <cellStyle name="Comma 2 10 2 3 3 5" xfId="21228"/>
    <cellStyle name="Comma 2 10 2 3 4" xfId="1105"/>
    <cellStyle name="Comma 2 10 2 3 4 2" xfId="21232"/>
    <cellStyle name="Comma 2 10 2 3 5" xfId="1106"/>
    <cellStyle name="Comma 2 10 2 3 5 2" xfId="21233"/>
    <cellStyle name="Comma 2 10 2 3 6" xfId="1107"/>
    <cellStyle name="Comma 2 10 2 3 6 2" xfId="21234"/>
    <cellStyle name="Comma 2 10 2 3 7" xfId="21219"/>
    <cellStyle name="Comma 2 10 2 4" xfId="1108"/>
    <cellStyle name="Comma 2 10 2 4 2" xfId="21235"/>
    <cellStyle name="Comma 2 10 2 5" xfId="1109"/>
    <cellStyle name="Comma 2 10 2 5 2" xfId="1110"/>
    <cellStyle name="Comma 2 10 2 5 2 2" xfId="1111"/>
    <cellStyle name="Comma 2 10 2 5 2 2 2" xfId="21238"/>
    <cellStyle name="Comma 2 10 2 5 2 3" xfId="1112"/>
    <cellStyle name="Comma 2 10 2 5 2 3 2" xfId="21239"/>
    <cellStyle name="Comma 2 10 2 5 2 4" xfId="1113"/>
    <cellStyle name="Comma 2 10 2 5 2 4 2" xfId="21240"/>
    <cellStyle name="Comma 2 10 2 5 2 5" xfId="21237"/>
    <cellStyle name="Comma 2 10 2 5 3" xfId="1114"/>
    <cellStyle name="Comma 2 10 2 5 3 2" xfId="21241"/>
    <cellStyle name="Comma 2 10 2 5 4" xfId="1115"/>
    <cellStyle name="Comma 2 10 2 5 4 2" xfId="21242"/>
    <cellStyle name="Comma 2 10 2 5 5" xfId="1116"/>
    <cellStyle name="Comma 2 10 2 5 5 2" xfId="21243"/>
    <cellStyle name="Comma 2 10 2 5 6" xfId="21236"/>
    <cellStyle name="Comma 2 10 2 6" xfId="1117"/>
    <cellStyle name="Comma 2 10 2 6 2" xfId="21244"/>
    <cellStyle name="Comma 2 10 2 7" xfId="1118"/>
    <cellStyle name="Comma 2 10 2 7 2" xfId="1119"/>
    <cellStyle name="Comma 2 10 2 7 2 2" xfId="21246"/>
    <cellStyle name="Comma 2 10 2 7 3" xfId="1120"/>
    <cellStyle name="Comma 2 10 2 7 3 2" xfId="21247"/>
    <cellStyle name="Comma 2 10 2 7 4" xfId="1121"/>
    <cellStyle name="Comma 2 10 2 7 4 2" xfId="21248"/>
    <cellStyle name="Comma 2 10 2 7 5" xfId="21245"/>
    <cellStyle name="Comma 2 10 2 8" xfId="1122"/>
    <cellStyle name="Comma 2 10 2 8 2" xfId="21249"/>
    <cellStyle name="Comma 2 10 2 9" xfId="1123"/>
    <cellStyle name="Comma 2 10 2 9 2" xfId="21250"/>
    <cellStyle name="Comma 2 10 3" xfId="1124"/>
    <cellStyle name="Comma 2 10 3 2" xfId="1125"/>
    <cellStyle name="Comma 2 10 3 2 2" xfId="1126"/>
    <cellStyle name="Comma 2 10 3 2 2 2" xfId="1127"/>
    <cellStyle name="Comma 2 10 3 2 2 2 2" xfId="21254"/>
    <cellStyle name="Comma 2 10 3 2 2 3" xfId="1128"/>
    <cellStyle name="Comma 2 10 3 2 2 3 2" xfId="21255"/>
    <cellStyle name="Comma 2 10 3 2 2 4" xfId="1129"/>
    <cellStyle name="Comma 2 10 3 2 2 4 2" xfId="21256"/>
    <cellStyle name="Comma 2 10 3 2 2 5" xfId="21253"/>
    <cellStyle name="Comma 2 10 3 2 3" xfId="1130"/>
    <cellStyle name="Comma 2 10 3 2 3 2" xfId="21257"/>
    <cellStyle name="Comma 2 10 3 2 4" xfId="1131"/>
    <cellStyle name="Comma 2 10 3 2 4 2" xfId="21258"/>
    <cellStyle name="Comma 2 10 3 2 5" xfId="1132"/>
    <cellStyle name="Comma 2 10 3 2 5 2" xfId="21259"/>
    <cellStyle name="Comma 2 10 3 2 6" xfId="21252"/>
    <cellStyle name="Comma 2 10 3 3" xfId="1133"/>
    <cellStyle name="Comma 2 10 3 3 2" xfId="1134"/>
    <cellStyle name="Comma 2 10 3 3 2 2" xfId="21261"/>
    <cellStyle name="Comma 2 10 3 3 3" xfId="1135"/>
    <cellStyle name="Comma 2 10 3 3 3 2" xfId="21262"/>
    <cellStyle name="Comma 2 10 3 3 4" xfId="1136"/>
    <cellStyle name="Comma 2 10 3 3 4 2" xfId="21263"/>
    <cellStyle name="Comma 2 10 3 3 5" xfId="21260"/>
    <cellStyle name="Comma 2 10 3 4" xfId="1137"/>
    <cellStyle name="Comma 2 10 3 4 2" xfId="21264"/>
    <cellStyle name="Comma 2 10 3 5" xfId="1138"/>
    <cellStyle name="Comma 2 10 3 5 2" xfId="21265"/>
    <cellStyle name="Comma 2 10 3 6" xfId="1139"/>
    <cellStyle name="Comma 2 10 3 6 2" xfId="21266"/>
    <cellStyle name="Comma 2 10 3 7" xfId="21251"/>
    <cellStyle name="Comma 2 10 4" xfId="1140"/>
    <cellStyle name="Comma 2 10 4 2" xfId="1141"/>
    <cellStyle name="Comma 2 10 4 2 2" xfId="1142"/>
    <cellStyle name="Comma 2 10 4 2 2 2" xfId="1143"/>
    <cellStyle name="Comma 2 10 4 2 2 2 2" xfId="21270"/>
    <cellStyle name="Comma 2 10 4 2 2 3" xfId="1144"/>
    <cellStyle name="Comma 2 10 4 2 2 3 2" xfId="21271"/>
    <cellStyle name="Comma 2 10 4 2 2 4" xfId="1145"/>
    <cellStyle name="Comma 2 10 4 2 2 4 2" xfId="21272"/>
    <cellStyle name="Comma 2 10 4 2 2 5" xfId="21269"/>
    <cellStyle name="Comma 2 10 4 2 3" xfId="1146"/>
    <cellStyle name="Comma 2 10 4 2 3 2" xfId="21273"/>
    <cellStyle name="Comma 2 10 4 2 4" xfId="1147"/>
    <cellStyle name="Comma 2 10 4 2 4 2" xfId="21274"/>
    <cellStyle name="Comma 2 10 4 2 5" xfId="1148"/>
    <cellStyle name="Comma 2 10 4 2 5 2" xfId="21275"/>
    <cellStyle name="Comma 2 10 4 2 6" xfId="21268"/>
    <cellStyle name="Comma 2 10 4 3" xfId="1149"/>
    <cellStyle name="Comma 2 10 4 3 2" xfId="1150"/>
    <cellStyle name="Comma 2 10 4 3 2 2" xfId="21277"/>
    <cellStyle name="Comma 2 10 4 3 3" xfId="1151"/>
    <cellStyle name="Comma 2 10 4 3 3 2" xfId="21278"/>
    <cellStyle name="Comma 2 10 4 3 4" xfId="1152"/>
    <cellStyle name="Comma 2 10 4 3 4 2" xfId="21279"/>
    <cellStyle name="Comma 2 10 4 3 5" xfId="21276"/>
    <cellStyle name="Comma 2 10 4 4" xfId="1153"/>
    <cellStyle name="Comma 2 10 4 4 2" xfId="21280"/>
    <cellStyle name="Comma 2 10 4 5" xfId="1154"/>
    <cellStyle name="Comma 2 10 4 5 2" xfId="21281"/>
    <cellStyle name="Comma 2 10 4 6" xfId="1155"/>
    <cellStyle name="Comma 2 10 4 6 2" xfId="21282"/>
    <cellStyle name="Comma 2 10 4 7" xfId="21267"/>
    <cellStyle name="Comma 2 10 5" xfId="1156"/>
    <cellStyle name="Comma 2 10 5 2" xfId="21283"/>
    <cellStyle name="Comma 2 10 6" xfId="1157"/>
    <cellStyle name="Comma 2 10 6 2" xfId="1158"/>
    <cellStyle name="Comma 2 10 6 2 2" xfId="1159"/>
    <cellStyle name="Comma 2 10 6 2 2 2" xfId="21286"/>
    <cellStyle name="Comma 2 10 6 2 3" xfId="1160"/>
    <cellStyle name="Comma 2 10 6 2 3 2" xfId="21287"/>
    <cellStyle name="Comma 2 10 6 2 4" xfId="1161"/>
    <cellStyle name="Comma 2 10 6 2 4 2" xfId="21288"/>
    <cellStyle name="Comma 2 10 6 2 5" xfId="21285"/>
    <cellStyle name="Comma 2 10 6 3" xfId="1162"/>
    <cellStyle name="Comma 2 10 6 3 2" xfId="21289"/>
    <cellStyle name="Comma 2 10 6 4" xfId="1163"/>
    <cellStyle name="Comma 2 10 6 4 2" xfId="21290"/>
    <cellStyle name="Comma 2 10 6 5" xfId="1164"/>
    <cellStyle name="Comma 2 10 6 5 2" xfId="21291"/>
    <cellStyle name="Comma 2 10 6 6" xfId="21284"/>
    <cellStyle name="Comma 2 10 7" xfId="1165"/>
    <cellStyle name="Comma 2 10 7 2" xfId="1166"/>
    <cellStyle name="Comma 2 10 7 2 2" xfId="21293"/>
    <cellStyle name="Comma 2 10 7 3" xfId="1167"/>
    <cellStyle name="Comma 2 10 7 3 2" xfId="21294"/>
    <cellStyle name="Comma 2 10 7 4" xfId="1168"/>
    <cellStyle name="Comma 2 10 7 4 2" xfId="21295"/>
    <cellStyle name="Comma 2 10 7 5" xfId="21292"/>
    <cellStyle name="Comma 2 10 8" xfId="1169"/>
    <cellStyle name="Comma 2 10 8 2" xfId="21296"/>
    <cellStyle name="Comma 2 10 9" xfId="1170"/>
    <cellStyle name="Comma 2 10 9 2" xfId="21297"/>
    <cellStyle name="Comma 2 100" xfId="1171"/>
    <cellStyle name="Comma 2 100 2" xfId="21298"/>
    <cellStyle name="Comma 2 101" xfId="1172"/>
    <cellStyle name="Comma 2 101 2" xfId="21299"/>
    <cellStyle name="Comma 2 102" xfId="1173"/>
    <cellStyle name="Comma 2 102 2" xfId="21300"/>
    <cellStyle name="Comma 2 103" xfId="1174"/>
    <cellStyle name="Comma 2 103 2" xfId="21301"/>
    <cellStyle name="Comma 2 104" xfId="1175"/>
    <cellStyle name="Comma 2 104 2" xfId="21302"/>
    <cellStyle name="Comma 2 105" xfId="1176"/>
    <cellStyle name="Comma 2 105 2" xfId="21303"/>
    <cellStyle name="Comma 2 106" xfId="1177"/>
    <cellStyle name="Comma 2 106 2" xfId="21304"/>
    <cellStyle name="Comma 2 107" xfId="1178"/>
    <cellStyle name="Comma 2 107 2" xfId="1179"/>
    <cellStyle name="Comma 2 107 2 2" xfId="21306"/>
    <cellStyle name="Comma 2 107 3" xfId="1180"/>
    <cellStyle name="Comma 2 107 3 2" xfId="21307"/>
    <cellStyle name="Comma 2 107 4" xfId="21305"/>
    <cellStyle name="Comma 2 108" xfId="1181"/>
    <cellStyle name="Comma 2 108 2" xfId="21308"/>
    <cellStyle name="Comma 2 109" xfId="1182"/>
    <cellStyle name="Comma 2 109 2" xfId="21309"/>
    <cellStyle name="Comma 2 11" xfId="1183"/>
    <cellStyle name="Comma 2 11 10" xfId="21310"/>
    <cellStyle name="Comma 2 11 2" xfId="1184"/>
    <cellStyle name="Comma 2 11 2 2" xfId="1185"/>
    <cellStyle name="Comma 2 11 2 2 2" xfId="21312"/>
    <cellStyle name="Comma 2 11 2 3" xfId="1186"/>
    <cellStyle name="Comma 2 11 2 3 2" xfId="1187"/>
    <cellStyle name="Comma 2 11 2 3 2 2" xfId="1188"/>
    <cellStyle name="Comma 2 11 2 3 2 2 2" xfId="21315"/>
    <cellStyle name="Comma 2 11 2 3 2 3" xfId="1189"/>
    <cellStyle name="Comma 2 11 2 3 2 3 2" xfId="21316"/>
    <cellStyle name="Comma 2 11 2 3 2 4" xfId="1190"/>
    <cellStyle name="Comma 2 11 2 3 2 4 2" xfId="21317"/>
    <cellStyle name="Comma 2 11 2 3 2 5" xfId="21314"/>
    <cellStyle name="Comma 2 11 2 3 3" xfId="1191"/>
    <cellStyle name="Comma 2 11 2 3 3 2" xfId="21318"/>
    <cellStyle name="Comma 2 11 2 3 4" xfId="1192"/>
    <cellStyle name="Comma 2 11 2 3 4 2" xfId="21319"/>
    <cellStyle name="Comma 2 11 2 3 5" xfId="1193"/>
    <cellStyle name="Comma 2 11 2 3 5 2" xfId="21320"/>
    <cellStyle name="Comma 2 11 2 3 6" xfId="21313"/>
    <cellStyle name="Comma 2 11 2 4" xfId="1194"/>
    <cellStyle name="Comma 2 11 2 4 2" xfId="21321"/>
    <cellStyle name="Comma 2 11 2 5" xfId="1195"/>
    <cellStyle name="Comma 2 11 2 5 2" xfId="1196"/>
    <cellStyle name="Comma 2 11 2 5 2 2" xfId="21323"/>
    <cellStyle name="Comma 2 11 2 5 3" xfId="1197"/>
    <cellStyle name="Comma 2 11 2 5 3 2" xfId="21324"/>
    <cellStyle name="Comma 2 11 2 5 4" xfId="1198"/>
    <cellStyle name="Comma 2 11 2 5 4 2" xfId="21325"/>
    <cellStyle name="Comma 2 11 2 5 5" xfId="21322"/>
    <cellStyle name="Comma 2 11 2 6" xfId="1199"/>
    <cellStyle name="Comma 2 11 2 6 2" xfId="21326"/>
    <cellStyle name="Comma 2 11 2 7" xfId="1200"/>
    <cellStyle name="Comma 2 11 2 7 2" xfId="21327"/>
    <cellStyle name="Comma 2 11 2 8" xfId="1201"/>
    <cellStyle name="Comma 2 11 2 8 2" xfId="21328"/>
    <cellStyle name="Comma 2 11 2 9" xfId="21311"/>
    <cellStyle name="Comma 2 11 3" xfId="1202"/>
    <cellStyle name="Comma 2 11 3 2" xfId="1203"/>
    <cellStyle name="Comma 2 11 3 2 2" xfId="1204"/>
    <cellStyle name="Comma 2 11 3 2 2 2" xfId="1205"/>
    <cellStyle name="Comma 2 11 3 2 2 2 2" xfId="21332"/>
    <cellStyle name="Comma 2 11 3 2 2 3" xfId="1206"/>
    <cellStyle name="Comma 2 11 3 2 2 3 2" xfId="21333"/>
    <cellStyle name="Comma 2 11 3 2 2 4" xfId="1207"/>
    <cellStyle name="Comma 2 11 3 2 2 4 2" xfId="21334"/>
    <cellStyle name="Comma 2 11 3 2 2 5" xfId="21331"/>
    <cellStyle name="Comma 2 11 3 2 3" xfId="1208"/>
    <cellStyle name="Comma 2 11 3 2 3 2" xfId="21335"/>
    <cellStyle name="Comma 2 11 3 2 4" xfId="1209"/>
    <cellStyle name="Comma 2 11 3 2 4 2" xfId="21336"/>
    <cellStyle name="Comma 2 11 3 2 5" xfId="1210"/>
    <cellStyle name="Comma 2 11 3 2 5 2" xfId="21337"/>
    <cellStyle name="Comma 2 11 3 2 6" xfId="21330"/>
    <cellStyle name="Comma 2 11 3 3" xfId="1211"/>
    <cellStyle name="Comma 2 11 3 3 2" xfId="1212"/>
    <cellStyle name="Comma 2 11 3 3 2 2" xfId="21339"/>
    <cellStyle name="Comma 2 11 3 3 3" xfId="1213"/>
    <cellStyle name="Comma 2 11 3 3 3 2" xfId="21340"/>
    <cellStyle name="Comma 2 11 3 3 4" xfId="1214"/>
    <cellStyle name="Comma 2 11 3 3 4 2" xfId="21341"/>
    <cellStyle name="Comma 2 11 3 3 5" xfId="21338"/>
    <cellStyle name="Comma 2 11 3 4" xfId="1215"/>
    <cellStyle name="Comma 2 11 3 4 2" xfId="21342"/>
    <cellStyle name="Comma 2 11 3 5" xfId="1216"/>
    <cellStyle name="Comma 2 11 3 5 2" xfId="21343"/>
    <cellStyle name="Comma 2 11 3 6" xfId="1217"/>
    <cellStyle name="Comma 2 11 3 6 2" xfId="21344"/>
    <cellStyle name="Comma 2 11 3 7" xfId="21329"/>
    <cellStyle name="Comma 2 11 4" xfId="1218"/>
    <cellStyle name="Comma 2 11 4 2" xfId="21345"/>
    <cellStyle name="Comma 2 11 5" xfId="1219"/>
    <cellStyle name="Comma 2 11 5 2" xfId="1220"/>
    <cellStyle name="Comma 2 11 5 2 2" xfId="1221"/>
    <cellStyle name="Comma 2 11 5 2 2 2" xfId="21348"/>
    <cellStyle name="Comma 2 11 5 2 3" xfId="1222"/>
    <cellStyle name="Comma 2 11 5 2 3 2" xfId="21349"/>
    <cellStyle name="Comma 2 11 5 2 4" xfId="1223"/>
    <cellStyle name="Comma 2 11 5 2 4 2" xfId="21350"/>
    <cellStyle name="Comma 2 11 5 2 5" xfId="21347"/>
    <cellStyle name="Comma 2 11 5 3" xfId="1224"/>
    <cellStyle name="Comma 2 11 5 3 2" xfId="21351"/>
    <cellStyle name="Comma 2 11 5 4" xfId="1225"/>
    <cellStyle name="Comma 2 11 5 4 2" xfId="21352"/>
    <cellStyle name="Comma 2 11 5 5" xfId="1226"/>
    <cellStyle name="Comma 2 11 5 5 2" xfId="21353"/>
    <cellStyle name="Comma 2 11 5 6" xfId="21346"/>
    <cellStyle name="Comma 2 11 6" xfId="1227"/>
    <cellStyle name="Comma 2 11 6 2" xfId="1228"/>
    <cellStyle name="Comma 2 11 6 2 2" xfId="21355"/>
    <cellStyle name="Comma 2 11 6 3" xfId="1229"/>
    <cellStyle name="Comma 2 11 6 3 2" xfId="21356"/>
    <cellStyle name="Comma 2 11 6 4" xfId="1230"/>
    <cellStyle name="Comma 2 11 6 4 2" xfId="21357"/>
    <cellStyle name="Comma 2 11 6 5" xfId="21354"/>
    <cellStyle name="Comma 2 11 7" xfId="1231"/>
    <cellStyle name="Comma 2 11 7 2" xfId="21358"/>
    <cellStyle name="Comma 2 11 8" xfId="1232"/>
    <cellStyle name="Comma 2 11 8 2" xfId="21359"/>
    <cellStyle name="Comma 2 11 9" xfId="1233"/>
    <cellStyle name="Comma 2 11 9 2" xfId="21360"/>
    <cellStyle name="Comma 2 110" xfId="1234"/>
    <cellStyle name="Comma 2 110 2" xfId="21361"/>
    <cellStyle name="Comma 2 111" xfId="20965"/>
    <cellStyle name="Comma 2 12" xfId="1235"/>
    <cellStyle name="Comma 2 12 10" xfId="21362"/>
    <cellStyle name="Comma 2 12 2" xfId="1236"/>
    <cellStyle name="Comma 2 12 2 2" xfId="1237"/>
    <cellStyle name="Comma 2 12 2 2 2" xfId="21364"/>
    <cellStyle name="Comma 2 12 2 3" xfId="1238"/>
    <cellStyle name="Comma 2 12 2 3 2" xfId="1239"/>
    <cellStyle name="Comma 2 12 2 3 2 2" xfId="1240"/>
    <cellStyle name="Comma 2 12 2 3 2 2 2" xfId="21367"/>
    <cellStyle name="Comma 2 12 2 3 2 3" xfId="1241"/>
    <cellStyle name="Comma 2 12 2 3 2 3 2" xfId="21368"/>
    <cellStyle name="Comma 2 12 2 3 2 4" xfId="1242"/>
    <cellStyle name="Comma 2 12 2 3 2 4 2" xfId="21369"/>
    <cellStyle name="Comma 2 12 2 3 2 5" xfId="21366"/>
    <cellStyle name="Comma 2 12 2 3 3" xfId="1243"/>
    <cellStyle name="Comma 2 12 2 3 3 2" xfId="21370"/>
    <cellStyle name="Comma 2 12 2 3 4" xfId="1244"/>
    <cellStyle name="Comma 2 12 2 3 4 2" xfId="21371"/>
    <cellStyle name="Comma 2 12 2 3 5" xfId="1245"/>
    <cellStyle name="Comma 2 12 2 3 5 2" xfId="21372"/>
    <cellStyle name="Comma 2 12 2 3 6" xfId="21365"/>
    <cellStyle name="Comma 2 12 2 4" xfId="1246"/>
    <cellStyle name="Comma 2 12 2 4 2" xfId="21373"/>
    <cellStyle name="Comma 2 12 2 5" xfId="1247"/>
    <cellStyle name="Comma 2 12 2 5 2" xfId="1248"/>
    <cellStyle name="Comma 2 12 2 5 2 2" xfId="21375"/>
    <cellStyle name="Comma 2 12 2 5 3" xfId="1249"/>
    <cellStyle name="Comma 2 12 2 5 3 2" xfId="21376"/>
    <cellStyle name="Comma 2 12 2 5 4" xfId="1250"/>
    <cellStyle name="Comma 2 12 2 5 4 2" xfId="21377"/>
    <cellStyle name="Comma 2 12 2 5 5" xfId="21374"/>
    <cellStyle name="Comma 2 12 2 6" xfId="1251"/>
    <cellStyle name="Comma 2 12 2 6 2" xfId="21378"/>
    <cellStyle name="Comma 2 12 2 7" xfId="1252"/>
    <cellStyle name="Comma 2 12 2 7 2" xfId="21379"/>
    <cellStyle name="Comma 2 12 2 8" xfId="1253"/>
    <cellStyle name="Comma 2 12 2 8 2" xfId="21380"/>
    <cellStyle name="Comma 2 12 2 9" xfId="21363"/>
    <cellStyle name="Comma 2 12 3" xfId="1254"/>
    <cellStyle name="Comma 2 12 3 2" xfId="1255"/>
    <cellStyle name="Comma 2 12 3 2 2" xfId="21382"/>
    <cellStyle name="Comma 2 12 3 2 3" xfId="29487"/>
    <cellStyle name="Comma 2 12 3 3" xfId="1256"/>
    <cellStyle name="Comma 2 12 3 3 2" xfId="1257"/>
    <cellStyle name="Comma 2 12 3 3 2 2" xfId="1258"/>
    <cellStyle name="Comma 2 12 3 3 2 2 2" xfId="21385"/>
    <cellStyle name="Comma 2 12 3 3 2 3" xfId="1259"/>
    <cellStyle name="Comma 2 12 3 3 2 3 2" xfId="21386"/>
    <cellStyle name="Comma 2 12 3 3 2 4" xfId="1260"/>
    <cellStyle name="Comma 2 12 3 3 2 4 2" xfId="21387"/>
    <cellStyle name="Comma 2 12 3 3 2 5" xfId="21384"/>
    <cellStyle name="Comma 2 12 3 3 3" xfId="1261"/>
    <cellStyle name="Comma 2 12 3 3 3 2" xfId="21388"/>
    <cellStyle name="Comma 2 12 3 3 4" xfId="1262"/>
    <cellStyle name="Comma 2 12 3 3 4 2" xfId="21389"/>
    <cellStyle name="Comma 2 12 3 3 5" xfId="1263"/>
    <cellStyle name="Comma 2 12 3 3 5 2" xfId="21390"/>
    <cellStyle name="Comma 2 12 3 3 6" xfId="21383"/>
    <cellStyle name="Comma 2 12 3 4" xfId="1264"/>
    <cellStyle name="Comma 2 12 3 4 2" xfId="1265"/>
    <cellStyle name="Comma 2 12 3 4 2 2" xfId="21392"/>
    <cellStyle name="Comma 2 12 3 4 3" xfId="1266"/>
    <cellStyle name="Comma 2 12 3 4 3 2" xfId="21393"/>
    <cellStyle name="Comma 2 12 3 4 4" xfId="1267"/>
    <cellStyle name="Comma 2 12 3 4 4 2" xfId="21394"/>
    <cellStyle name="Comma 2 12 3 4 5" xfId="21391"/>
    <cellStyle name="Comma 2 12 3 5" xfId="1268"/>
    <cellStyle name="Comma 2 12 3 5 2" xfId="21395"/>
    <cellStyle name="Comma 2 12 3 6" xfId="1269"/>
    <cellStyle name="Comma 2 12 3 6 2" xfId="21396"/>
    <cellStyle name="Comma 2 12 3 7" xfId="1270"/>
    <cellStyle name="Comma 2 12 3 7 2" xfId="21397"/>
    <cellStyle name="Comma 2 12 3 8" xfId="21381"/>
    <cellStyle name="Comma 2 12 4" xfId="1271"/>
    <cellStyle name="Comma 2 12 4 2" xfId="21398"/>
    <cellStyle name="Comma 2 12 4 3" xfId="29488"/>
    <cellStyle name="Comma 2 12 5" xfId="1272"/>
    <cellStyle name="Comma 2 12 5 2" xfId="1273"/>
    <cellStyle name="Comma 2 12 5 2 2" xfId="1274"/>
    <cellStyle name="Comma 2 12 5 2 2 2" xfId="21401"/>
    <cellStyle name="Comma 2 12 5 2 3" xfId="1275"/>
    <cellStyle name="Comma 2 12 5 2 3 2" xfId="21402"/>
    <cellStyle name="Comma 2 12 5 2 4" xfId="1276"/>
    <cellStyle name="Comma 2 12 5 2 4 2" xfId="21403"/>
    <cellStyle name="Comma 2 12 5 2 5" xfId="21400"/>
    <cellStyle name="Comma 2 12 5 3" xfId="1277"/>
    <cellStyle name="Comma 2 12 5 3 2" xfId="21404"/>
    <cellStyle name="Comma 2 12 5 4" xfId="1278"/>
    <cellStyle name="Comma 2 12 5 4 2" xfId="21405"/>
    <cellStyle name="Comma 2 12 5 5" xfId="1279"/>
    <cellStyle name="Comma 2 12 5 5 2" xfId="21406"/>
    <cellStyle name="Comma 2 12 5 6" xfId="21399"/>
    <cellStyle name="Comma 2 12 6" xfId="1280"/>
    <cellStyle name="Comma 2 12 6 2" xfId="1281"/>
    <cellStyle name="Comma 2 12 6 2 2" xfId="21408"/>
    <cellStyle name="Comma 2 12 6 3" xfId="1282"/>
    <cellStyle name="Comma 2 12 6 3 2" xfId="21409"/>
    <cellStyle name="Comma 2 12 6 4" xfId="1283"/>
    <cellStyle name="Comma 2 12 6 4 2" xfId="21410"/>
    <cellStyle name="Comma 2 12 6 5" xfId="21407"/>
    <cellStyle name="Comma 2 12 7" xfId="1284"/>
    <cellStyle name="Comma 2 12 7 2" xfId="21411"/>
    <cellStyle name="Comma 2 12 8" xfId="1285"/>
    <cellStyle name="Comma 2 12 8 2" xfId="21412"/>
    <cellStyle name="Comma 2 12 9" xfId="1286"/>
    <cellStyle name="Comma 2 12 9 2" xfId="21413"/>
    <cellStyle name="Comma 2 13" xfId="1287"/>
    <cellStyle name="Comma 2 13 10" xfId="1288"/>
    <cellStyle name="Comma 2 13 10 2" xfId="21415"/>
    <cellStyle name="Comma 2 13 11" xfId="21414"/>
    <cellStyle name="Comma 2 13 2" xfId="1289"/>
    <cellStyle name="Comma 2 13 2 2" xfId="1290"/>
    <cellStyle name="Comma 2 13 2 2 2" xfId="21417"/>
    <cellStyle name="Comma 2 13 2 3" xfId="21416"/>
    <cellStyle name="Comma 2 13 3" xfId="1291"/>
    <cellStyle name="Comma 2 13 3 2" xfId="21418"/>
    <cellStyle name="Comma 2 13 4" xfId="1292"/>
    <cellStyle name="Comma 2 13 4 2" xfId="21419"/>
    <cellStyle name="Comma 2 13 4 3" xfId="29489"/>
    <cellStyle name="Comma 2 13 5" xfId="1293"/>
    <cellStyle name="Comma 2 13 5 2" xfId="21420"/>
    <cellStyle name="Comma 2 13 5 3" xfId="29490"/>
    <cellStyle name="Comma 2 13 6" xfId="1294"/>
    <cellStyle name="Comma 2 13 6 2" xfId="1295"/>
    <cellStyle name="Comma 2 13 6 2 2" xfId="1296"/>
    <cellStyle name="Comma 2 13 6 2 2 2" xfId="21423"/>
    <cellStyle name="Comma 2 13 6 2 3" xfId="1297"/>
    <cellStyle name="Comma 2 13 6 2 3 2" xfId="21424"/>
    <cellStyle name="Comma 2 13 6 2 4" xfId="1298"/>
    <cellStyle name="Comma 2 13 6 2 4 2" xfId="21425"/>
    <cellStyle name="Comma 2 13 6 2 5" xfId="21422"/>
    <cellStyle name="Comma 2 13 6 3" xfId="1299"/>
    <cellStyle name="Comma 2 13 6 3 2" xfId="21426"/>
    <cellStyle name="Comma 2 13 6 4" xfId="1300"/>
    <cellStyle name="Comma 2 13 6 4 2" xfId="21427"/>
    <cellStyle name="Comma 2 13 6 5" xfId="1301"/>
    <cellStyle name="Comma 2 13 6 5 2" xfId="21428"/>
    <cellStyle name="Comma 2 13 6 6" xfId="21421"/>
    <cellStyle name="Comma 2 13 7" xfId="1302"/>
    <cellStyle name="Comma 2 13 7 2" xfId="1303"/>
    <cellStyle name="Comma 2 13 7 2 2" xfId="21430"/>
    <cellStyle name="Comma 2 13 7 3" xfId="1304"/>
    <cellStyle name="Comma 2 13 7 3 2" xfId="21431"/>
    <cellStyle name="Comma 2 13 7 4" xfId="1305"/>
    <cellStyle name="Comma 2 13 7 4 2" xfId="21432"/>
    <cellStyle name="Comma 2 13 7 5" xfId="21429"/>
    <cellStyle name="Comma 2 13 8" xfId="1306"/>
    <cellStyle name="Comma 2 13 8 2" xfId="21433"/>
    <cellStyle name="Comma 2 13 9" xfId="1307"/>
    <cellStyle name="Comma 2 13 9 2" xfId="21434"/>
    <cellStyle name="Comma 2 14" xfId="1308"/>
    <cellStyle name="Comma 2 14 10" xfId="21435"/>
    <cellStyle name="Comma 2 14 2" xfId="1309"/>
    <cellStyle name="Comma 2 14 2 2" xfId="1310"/>
    <cellStyle name="Comma 2 14 2 2 2" xfId="21437"/>
    <cellStyle name="Comma 2 14 2 3" xfId="21436"/>
    <cellStyle name="Comma 2 14 3" xfId="1311"/>
    <cellStyle name="Comma 2 14 3 2" xfId="1312"/>
    <cellStyle name="Comma 2 14 3 2 2" xfId="21439"/>
    <cellStyle name="Comma 2 14 3 3" xfId="21438"/>
    <cellStyle name="Comma 2 14 4" xfId="1313"/>
    <cellStyle name="Comma 2 14 4 2" xfId="21440"/>
    <cellStyle name="Comma 2 14 5" xfId="1314"/>
    <cellStyle name="Comma 2 14 5 2" xfId="1315"/>
    <cellStyle name="Comma 2 14 5 2 2" xfId="1316"/>
    <cellStyle name="Comma 2 14 5 2 2 2" xfId="21443"/>
    <cellStyle name="Comma 2 14 5 2 3" xfId="1317"/>
    <cellStyle name="Comma 2 14 5 2 3 2" xfId="21444"/>
    <cellStyle name="Comma 2 14 5 2 4" xfId="1318"/>
    <cellStyle name="Comma 2 14 5 2 4 2" xfId="21445"/>
    <cellStyle name="Comma 2 14 5 2 5" xfId="21442"/>
    <cellStyle name="Comma 2 14 5 3" xfId="1319"/>
    <cellStyle name="Comma 2 14 5 3 2" xfId="21446"/>
    <cellStyle name="Comma 2 14 5 4" xfId="1320"/>
    <cellStyle name="Comma 2 14 5 4 2" xfId="21447"/>
    <cellStyle name="Comma 2 14 5 5" xfId="1321"/>
    <cellStyle name="Comma 2 14 5 5 2" xfId="21448"/>
    <cellStyle name="Comma 2 14 5 6" xfId="21441"/>
    <cellStyle name="Comma 2 14 6" xfId="1322"/>
    <cellStyle name="Comma 2 14 6 2" xfId="1323"/>
    <cellStyle name="Comma 2 14 6 2 2" xfId="21450"/>
    <cellStyle name="Comma 2 14 6 3" xfId="1324"/>
    <cellStyle name="Comma 2 14 6 3 2" xfId="21451"/>
    <cellStyle name="Comma 2 14 6 4" xfId="1325"/>
    <cellStyle name="Comma 2 14 6 4 2" xfId="21452"/>
    <cellStyle name="Comma 2 14 6 5" xfId="21449"/>
    <cellStyle name="Comma 2 14 7" xfId="1326"/>
    <cellStyle name="Comma 2 14 7 2" xfId="21453"/>
    <cellStyle name="Comma 2 14 8" xfId="1327"/>
    <cellStyle name="Comma 2 14 8 2" xfId="21454"/>
    <cellStyle name="Comma 2 14 9" xfId="1328"/>
    <cellStyle name="Comma 2 14 9 2" xfId="21455"/>
    <cellStyle name="Comma 2 15" xfId="1329"/>
    <cellStyle name="Comma 2 15 2" xfId="1330"/>
    <cellStyle name="Comma 2 15 2 2" xfId="21457"/>
    <cellStyle name="Comma 2 15 3" xfId="1331"/>
    <cellStyle name="Comma 2 15 3 2" xfId="1332"/>
    <cellStyle name="Comma 2 15 3 2 2" xfId="21459"/>
    <cellStyle name="Comma 2 15 3 3" xfId="1333"/>
    <cellStyle name="Comma 2 15 3 3 2" xfId="21460"/>
    <cellStyle name="Comma 2 15 3 4" xfId="1334"/>
    <cellStyle name="Comma 2 15 3 4 2" xfId="21461"/>
    <cellStyle name="Comma 2 15 3 5" xfId="21458"/>
    <cellStyle name="Comma 2 15 4" xfId="21456"/>
    <cellStyle name="Comma 2 16" xfId="1335"/>
    <cellStyle name="Comma 2 16 2" xfId="1336"/>
    <cellStyle name="Comma 2 16 2 2" xfId="1337"/>
    <cellStyle name="Comma 2 16 2 2 2" xfId="21464"/>
    <cellStyle name="Comma 2 16 2 3" xfId="21463"/>
    <cellStyle name="Comma 2 16 3" xfId="21462"/>
    <cellStyle name="Comma 2 17" xfId="1338"/>
    <cellStyle name="Comma 2 17 2" xfId="1339"/>
    <cellStyle name="Comma 2 17 2 2" xfId="21466"/>
    <cellStyle name="Comma 2 17 3" xfId="1340"/>
    <cellStyle name="Comma 2 17 3 2" xfId="1341"/>
    <cellStyle name="Comma 2 17 3 2 2" xfId="21468"/>
    <cellStyle name="Comma 2 17 3 3" xfId="1342"/>
    <cellStyle name="Comma 2 17 3 3 2" xfId="21469"/>
    <cellStyle name="Comma 2 17 3 4" xfId="1343"/>
    <cellStyle name="Comma 2 17 3 4 2" xfId="21470"/>
    <cellStyle name="Comma 2 17 3 5" xfId="21467"/>
    <cellStyle name="Comma 2 17 4" xfId="21465"/>
    <cellStyle name="Comma 2 18" xfId="1344"/>
    <cellStyle name="Comma 2 18 2" xfId="1345"/>
    <cellStyle name="Comma 2 18 2 2" xfId="21472"/>
    <cellStyle name="Comma 2 18 3" xfId="1346"/>
    <cellStyle name="Comma 2 18 3 2" xfId="1347"/>
    <cellStyle name="Comma 2 18 3 2 2" xfId="21474"/>
    <cellStyle name="Comma 2 18 3 3" xfId="1348"/>
    <cellStyle name="Comma 2 18 3 3 2" xfId="21475"/>
    <cellStyle name="Comma 2 18 3 4" xfId="1349"/>
    <cellStyle name="Comma 2 18 3 4 2" xfId="21476"/>
    <cellStyle name="Comma 2 18 3 5" xfId="21473"/>
    <cellStyle name="Comma 2 18 4" xfId="21471"/>
    <cellStyle name="Comma 2 19" xfId="1350"/>
    <cellStyle name="Comma 2 19 2" xfId="1351"/>
    <cellStyle name="Comma 2 19 2 2" xfId="21478"/>
    <cellStyle name="Comma 2 19 3" xfId="1352"/>
    <cellStyle name="Comma 2 19 3 2" xfId="1353"/>
    <cellStyle name="Comma 2 19 3 2 2" xfId="21480"/>
    <cellStyle name="Comma 2 19 3 3" xfId="1354"/>
    <cellStyle name="Comma 2 19 3 3 2" xfId="21481"/>
    <cellStyle name="Comma 2 19 3 4" xfId="1355"/>
    <cellStyle name="Comma 2 19 3 4 2" xfId="21482"/>
    <cellStyle name="Comma 2 19 3 5" xfId="21479"/>
    <cellStyle name="Comma 2 19 4" xfId="21477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2 2" xfId="21487"/>
    <cellStyle name="Comma 2 2 10 3 2 3" xfId="1362"/>
    <cellStyle name="Comma 2 2 10 3 2 3 2" xfId="21488"/>
    <cellStyle name="Comma 2 2 10 3 2 4" xfId="1363"/>
    <cellStyle name="Comma 2 2 10 3 2 4 2" xfId="21489"/>
    <cellStyle name="Comma 2 2 10 3 2 5" xfId="21486"/>
    <cellStyle name="Comma 2 2 10 3 3" xfId="1364"/>
    <cellStyle name="Comma 2 2 10 3 3 2" xfId="21490"/>
    <cellStyle name="Comma 2 2 10 3 4" xfId="1365"/>
    <cellStyle name="Comma 2 2 10 3 4 2" xfId="21491"/>
    <cellStyle name="Comma 2 2 10 3 5" xfId="1366"/>
    <cellStyle name="Comma 2 2 10 3 5 2" xfId="21492"/>
    <cellStyle name="Comma 2 2 10 3 6" xfId="21485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2 2" xfId="21494"/>
    <cellStyle name="Comma 2 2 10 5 3" xfId="1373"/>
    <cellStyle name="Comma 2 2 10 5 3 2" xfId="21495"/>
    <cellStyle name="Comma 2 2 10 5 4" xfId="1374"/>
    <cellStyle name="Comma 2 2 10 5 4 2" xfId="21496"/>
    <cellStyle name="Comma 2 2 10 5 5" xfId="21493"/>
    <cellStyle name="Comma 2 2 10 6" xfId="1375"/>
    <cellStyle name="Comma 2 2 10 6 2" xfId="21497"/>
    <cellStyle name="Comma 2 2 10 7" xfId="1376"/>
    <cellStyle name="Comma 2 2 10 7 2" xfId="21498"/>
    <cellStyle name="Comma 2 2 10 8" xfId="1377"/>
    <cellStyle name="Comma 2 2 10 8 2" xfId="21499"/>
    <cellStyle name="Comma 2 2 10 9" xfId="21484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2 2" xfId="21503"/>
    <cellStyle name="Comma 2 2 11 3 2 3" xfId="1383"/>
    <cellStyle name="Comma 2 2 11 3 2 3 2" xfId="21504"/>
    <cellStyle name="Comma 2 2 11 3 2 4" xfId="1384"/>
    <cellStyle name="Comma 2 2 11 3 2 4 2" xfId="21505"/>
    <cellStyle name="Comma 2 2 11 3 2 5" xfId="21502"/>
    <cellStyle name="Comma 2 2 11 3 3" xfId="1385"/>
    <cellStyle name="Comma 2 2 11 3 3 2" xfId="21506"/>
    <cellStyle name="Comma 2 2 11 3 4" xfId="1386"/>
    <cellStyle name="Comma 2 2 11 3 4 2" xfId="21507"/>
    <cellStyle name="Comma 2 2 11 3 5" xfId="1387"/>
    <cellStyle name="Comma 2 2 11 3 5 2" xfId="21508"/>
    <cellStyle name="Comma 2 2 11 3 6" xfId="21501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2 2" xfId="21510"/>
    <cellStyle name="Comma 2 2 11 5 3" xfId="1394"/>
    <cellStyle name="Comma 2 2 11 5 3 2" xfId="21511"/>
    <cellStyle name="Comma 2 2 11 5 4" xfId="1395"/>
    <cellStyle name="Comma 2 2 11 5 4 2" xfId="21512"/>
    <cellStyle name="Comma 2 2 11 5 5" xfId="21509"/>
    <cellStyle name="Comma 2 2 11 6" xfId="1396"/>
    <cellStyle name="Comma 2 2 11 6 2" xfId="21513"/>
    <cellStyle name="Comma 2 2 11 7" xfId="1397"/>
    <cellStyle name="Comma 2 2 11 7 2" xfId="21514"/>
    <cellStyle name="Comma 2 2 11 8" xfId="1398"/>
    <cellStyle name="Comma 2 2 11 8 2" xfId="21515"/>
    <cellStyle name="Comma 2 2 11 9" xfId="21500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5 3" xfId="21516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6 3" xfId="21517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7 3" xfId="21518"/>
    <cellStyle name="Comma 2 2 18" xfId="1429"/>
    <cellStyle name="Comma 2 2 18 2" xfId="1430"/>
    <cellStyle name="Comma 2 2 18 2 2" xfId="21520"/>
    <cellStyle name="Comma 2 2 18 3" xfId="1431"/>
    <cellStyle name="Comma 2 2 18 3 2" xfId="1432"/>
    <cellStyle name="Comma 2 2 18 3 2 2" xfId="21522"/>
    <cellStyle name="Comma 2 2 18 3 3" xfId="1433"/>
    <cellStyle name="Comma 2 2 18 3 3 2" xfId="21523"/>
    <cellStyle name="Comma 2 2 18 3 4" xfId="1434"/>
    <cellStyle name="Comma 2 2 18 3 4 2" xfId="21524"/>
    <cellStyle name="Comma 2 2 18 3 5" xfId="21521"/>
    <cellStyle name="Comma 2 2 18 4" xfId="1435"/>
    <cellStyle name="Comma 2 2 18 4 2" xfId="21525"/>
    <cellStyle name="Comma 2 2 18 5" xfId="1436"/>
    <cellStyle name="Comma 2 2 18 5 2" xfId="21526"/>
    <cellStyle name="Comma 2 2 18 6" xfId="1437"/>
    <cellStyle name="Comma 2 2 18 6 2" xfId="21527"/>
    <cellStyle name="Comma 2 2 18 7" xfId="21519"/>
    <cellStyle name="Comma 2 2 19" xfId="1438"/>
    <cellStyle name="Comma 2 2 19 2" xfId="21528"/>
    <cellStyle name="Comma 2 2 2" xfId="1439"/>
    <cellStyle name="Comma 2 2 2 10" xfId="1440"/>
    <cellStyle name="Comma 2 2 2 10 2" xfId="1441"/>
    <cellStyle name="Comma 2 2 2 10 2 2" xfId="21531"/>
    <cellStyle name="Comma 2 2 2 10 3" xfId="1442"/>
    <cellStyle name="Comma 2 2 2 10 3 2" xfId="1443"/>
    <cellStyle name="Comma 2 2 2 10 3 2 2" xfId="1444"/>
    <cellStyle name="Comma 2 2 2 10 3 2 2 2" xfId="21534"/>
    <cellStyle name="Comma 2 2 2 10 3 2 3" xfId="1445"/>
    <cellStyle name="Comma 2 2 2 10 3 2 3 2" xfId="21535"/>
    <cellStyle name="Comma 2 2 2 10 3 2 4" xfId="1446"/>
    <cellStyle name="Comma 2 2 2 10 3 2 4 2" xfId="21536"/>
    <cellStyle name="Comma 2 2 2 10 3 2 5" xfId="21533"/>
    <cellStyle name="Comma 2 2 2 10 3 3" xfId="1447"/>
    <cellStyle name="Comma 2 2 2 10 3 3 2" xfId="21537"/>
    <cellStyle name="Comma 2 2 2 10 3 4" xfId="1448"/>
    <cellStyle name="Comma 2 2 2 10 3 4 2" xfId="21538"/>
    <cellStyle name="Comma 2 2 2 10 3 5" xfId="1449"/>
    <cellStyle name="Comma 2 2 2 10 3 5 2" xfId="21539"/>
    <cellStyle name="Comma 2 2 2 10 3 6" xfId="21532"/>
    <cellStyle name="Comma 2 2 2 10 4" xfId="1450"/>
    <cellStyle name="Comma 2 2 2 10 4 2" xfId="1451"/>
    <cellStyle name="Comma 2 2 2 10 4 2 2" xfId="21541"/>
    <cellStyle name="Comma 2 2 2 10 4 3" xfId="1452"/>
    <cellStyle name="Comma 2 2 2 10 4 3 2" xfId="21542"/>
    <cellStyle name="Comma 2 2 2 10 4 4" xfId="1453"/>
    <cellStyle name="Comma 2 2 2 10 4 4 2" xfId="21543"/>
    <cellStyle name="Comma 2 2 2 10 4 5" xfId="21540"/>
    <cellStyle name="Comma 2 2 2 10 5" xfId="1454"/>
    <cellStyle name="Comma 2 2 2 10 5 2" xfId="21544"/>
    <cellStyle name="Comma 2 2 2 10 6" xfId="1455"/>
    <cellStyle name="Comma 2 2 2 10 6 2" xfId="21545"/>
    <cellStyle name="Comma 2 2 2 10 7" xfId="1456"/>
    <cellStyle name="Comma 2 2 2 10 7 2" xfId="21546"/>
    <cellStyle name="Comma 2 2 2 10 8" xfId="21530"/>
    <cellStyle name="Comma 2 2 2 11" xfId="1457"/>
    <cellStyle name="Comma 2 2 2 11 2" xfId="21547"/>
    <cellStyle name="Comma 2 2 2 12" xfId="1458"/>
    <cellStyle name="Comma 2 2 2 12 2" xfId="21548"/>
    <cellStyle name="Comma 2 2 2 13" xfId="1459"/>
    <cellStyle name="Comma 2 2 2 13 2" xfId="21549"/>
    <cellStyle name="Comma 2 2 2 14" xfId="1460"/>
    <cellStyle name="Comma 2 2 2 14 2" xfId="21550"/>
    <cellStyle name="Comma 2 2 2 15" xfId="1461"/>
    <cellStyle name="Comma 2 2 2 15 2" xfId="1462"/>
    <cellStyle name="Comma 2 2 2 15 2 2" xfId="21551"/>
    <cellStyle name="Comma 2 2 2 16" xfId="1463"/>
    <cellStyle name="Comma 2 2 2 16 2" xfId="1464"/>
    <cellStyle name="Comma 2 2 2 16 2 2" xfId="21553"/>
    <cellStyle name="Comma 2 2 2 16 3" xfId="21552"/>
    <cellStyle name="Comma 2 2 2 17" xfId="1465"/>
    <cellStyle name="Comma 2 2 2 17 2" xfId="1466"/>
    <cellStyle name="Comma 2 2 2 17 2 2" xfId="21554"/>
    <cellStyle name="Comma 2 2 2 18" xfId="1467"/>
    <cellStyle name="Comma 2 2 2 18 2" xfId="1468"/>
    <cellStyle name="Comma 2 2 2 18 2 2" xfId="21556"/>
    <cellStyle name="Comma 2 2 2 18 3" xfId="1469"/>
    <cellStyle name="Comma 2 2 2 18 3 2" xfId="1470"/>
    <cellStyle name="Comma 2 2 2 18 3 2 2" xfId="21558"/>
    <cellStyle name="Comma 2 2 2 18 3 3" xfId="1471"/>
    <cellStyle name="Comma 2 2 2 18 3 3 2" xfId="21559"/>
    <cellStyle name="Comma 2 2 2 18 3 4" xfId="1472"/>
    <cellStyle name="Comma 2 2 2 18 3 4 2" xfId="21560"/>
    <cellStyle name="Comma 2 2 2 18 3 5" xfId="21557"/>
    <cellStyle name="Comma 2 2 2 18 4" xfId="1473"/>
    <cellStyle name="Comma 2 2 2 18 4 2" xfId="21561"/>
    <cellStyle name="Comma 2 2 2 18 5" xfId="1474"/>
    <cellStyle name="Comma 2 2 2 18 5 2" xfId="21562"/>
    <cellStyle name="Comma 2 2 2 18 6" xfId="1475"/>
    <cellStyle name="Comma 2 2 2 18 6 2" xfId="21563"/>
    <cellStyle name="Comma 2 2 2 18 7" xfId="2155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3 3" xfId="21565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4 3" xfId="21566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2 2" xfId="21569"/>
    <cellStyle name="Comma 2 2 2 2 15 3 3" xfId="1513"/>
    <cellStyle name="Comma 2 2 2 2 15 3 3 2" xfId="21570"/>
    <cellStyle name="Comma 2 2 2 2 15 3 4" xfId="1514"/>
    <cellStyle name="Comma 2 2 2 2 15 3 4 2" xfId="21571"/>
    <cellStyle name="Comma 2 2 2 2 15 3 5" xfId="21568"/>
    <cellStyle name="Comma 2 2 2 2 15 4" xfId="1515"/>
    <cellStyle name="Comma 2 2 2 2 15 4 2" xfId="21572"/>
    <cellStyle name="Comma 2 2 2 2 15 5" xfId="1516"/>
    <cellStyle name="Comma 2 2 2 2 15 5 2" xfId="21573"/>
    <cellStyle name="Comma 2 2 2 2 15 6" xfId="1517"/>
    <cellStyle name="Comma 2 2 2 2 15 6 2" xfId="21574"/>
    <cellStyle name="Comma 2 2 2 2 15 7" xfId="21567"/>
    <cellStyle name="Comma 2 2 2 2 16" xfId="1518"/>
    <cellStyle name="Comma 2 2 2 2 16 2" xfId="21575"/>
    <cellStyle name="Comma 2 2 2 2 17" xfId="1519"/>
    <cellStyle name="Comma 2 2 2 2 17 2" xfId="1520"/>
    <cellStyle name="Comma 2 2 2 2 17 2 2" xfId="21577"/>
    <cellStyle name="Comma 2 2 2 2 17 3" xfId="1521"/>
    <cellStyle name="Comma 2 2 2 2 17 3 2" xfId="21578"/>
    <cellStyle name="Comma 2 2 2 2 17 4" xfId="1522"/>
    <cellStyle name="Comma 2 2 2 2 17 4 2" xfId="21579"/>
    <cellStyle name="Comma 2 2 2 2 17 5" xfId="21576"/>
    <cellStyle name="Comma 2 2 2 2 18" xfId="1523"/>
    <cellStyle name="Comma 2 2 2 2 18 2" xfId="21580"/>
    <cellStyle name="Comma 2 2 2 2 19" xfId="1524"/>
    <cellStyle name="Comma 2 2 2 2 19 2" xfId="21581"/>
    <cellStyle name="Comma 2 2 2 2 2" xfId="1525"/>
    <cellStyle name="Comma 2 2 2 2 2 10" xfId="1526"/>
    <cellStyle name="Comma 2 2 2 2 2 10 2" xfId="21583"/>
    <cellStyle name="Comma 2 2 2 2 2 11" xfId="1527"/>
    <cellStyle name="Comma 2 2 2 2 2 11 2" xfId="21584"/>
    <cellStyle name="Comma 2 2 2 2 2 12" xfId="1528"/>
    <cellStyle name="Comma 2 2 2 2 2 12 2" xfId="21585"/>
    <cellStyle name="Comma 2 2 2 2 2 13" xfId="1529"/>
    <cellStyle name="Comma 2 2 2 2 2 13 2" xfId="1530"/>
    <cellStyle name="Comma 2 2 2 2 2 13 2 2" xfId="21586"/>
    <cellStyle name="Comma 2 2 2 2 2 14" xfId="1531"/>
    <cellStyle name="Comma 2 2 2 2 2 14 2" xfId="1532"/>
    <cellStyle name="Comma 2 2 2 2 2 14 2 2" xfId="21587"/>
    <cellStyle name="Comma 2 2 2 2 2 15" xfId="1533"/>
    <cellStyle name="Comma 2 2 2 2 2 15 2" xfId="1534"/>
    <cellStyle name="Comma 2 2 2 2 2 15 2 2" xfId="21589"/>
    <cellStyle name="Comma 2 2 2 2 2 15 3" xfId="1535"/>
    <cellStyle name="Comma 2 2 2 2 2 15 3 2" xfId="1536"/>
    <cellStyle name="Comma 2 2 2 2 2 15 3 2 2" xfId="21591"/>
    <cellStyle name="Comma 2 2 2 2 2 15 3 3" xfId="1537"/>
    <cellStyle name="Comma 2 2 2 2 2 15 3 3 2" xfId="21592"/>
    <cellStyle name="Comma 2 2 2 2 2 15 3 4" xfId="1538"/>
    <cellStyle name="Comma 2 2 2 2 2 15 3 4 2" xfId="21593"/>
    <cellStyle name="Comma 2 2 2 2 2 15 3 5" xfId="21590"/>
    <cellStyle name="Comma 2 2 2 2 2 15 4" xfId="1539"/>
    <cellStyle name="Comma 2 2 2 2 2 15 4 2" xfId="21594"/>
    <cellStyle name="Comma 2 2 2 2 2 15 5" xfId="1540"/>
    <cellStyle name="Comma 2 2 2 2 2 15 5 2" xfId="21595"/>
    <cellStyle name="Comma 2 2 2 2 2 15 6" xfId="1541"/>
    <cellStyle name="Comma 2 2 2 2 2 15 6 2" xfId="21596"/>
    <cellStyle name="Comma 2 2 2 2 2 15 7" xfId="21588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2 2" xfId="21598"/>
    <cellStyle name="Comma 2 2 2 2 2 17 3" xfId="1548"/>
    <cellStyle name="Comma 2 2 2 2 2 17 3 2" xfId="21599"/>
    <cellStyle name="Comma 2 2 2 2 2 17 4" xfId="1549"/>
    <cellStyle name="Comma 2 2 2 2 2 17 4 2" xfId="21600"/>
    <cellStyle name="Comma 2 2 2 2 2 17 5" xfId="21597"/>
    <cellStyle name="Comma 2 2 2 2 2 18" xfId="1550"/>
    <cellStyle name="Comma 2 2 2 2 2 18 2" xfId="21601"/>
    <cellStyle name="Comma 2 2 2 2 2 19" xfId="1551"/>
    <cellStyle name="Comma 2 2 2 2 2 19 2" xfId="21602"/>
    <cellStyle name="Comma 2 2 2 2 2 2" xfId="1552"/>
    <cellStyle name="Comma 2 2 2 2 2 2 2" xfId="1553"/>
    <cellStyle name="Comma 2 2 2 2 2 2 2 2" xfId="1554"/>
    <cellStyle name="Comma 2 2 2 2 2 2 2 2 2" xfId="21605"/>
    <cellStyle name="Comma 2 2 2 2 2 2 2 3" xfId="1555"/>
    <cellStyle name="Comma 2 2 2 2 2 2 2 3 2" xfId="21606"/>
    <cellStyle name="Comma 2 2 2 2 2 2 2 4" xfId="1556"/>
    <cellStyle name="Comma 2 2 2 2 2 2 2 4 2" xfId="21607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2 6" xfId="21604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3 3" xfId="21608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 5 2" xfId="21609"/>
    <cellStyle name="Comma 2 2 2 2 2 2 6" xfId="21603"/>
    <cellStyle name="Comma 2 2 2 2 2 20" xfId="1572"/>
    <cellStyle name="Comma 2 2 2 2 2 20 2" xfId="21610"/>
    <cellStyle name="Comma 2 2 2 2 2 21" xfId="21582"/>
    <cellStyle name="Comma 2 2 2 2 2 3" xfId="1573"/>
    <cellStyle name="Comma 2 2 2 2 2 3 10" xfId="21611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2 2" xfId="21615"/>
    <cellStyle name="Comma 2 2 2 2 2 3 2 2 2 3" xfId="1578"/>
    <cellStyle name="Comma 2 2 2 2 2 3 2 2 2 3 2" xfId="21616"/>
    <cellStyle name="Comma 2 2 2 2 2 3 2 2 2 4" xfId="1579"/>
    <cellStyle name="Comma 2 2 2 2 2 3 2 2 2 4 2" xfId="21617"/>
    <cellStyle name="Comma 2 2 2 2 2 3 2 2 2 5" xfId="21614"/>
    <cellStyle name="Comma 2 2 2 2 2 3 2 2 3" xfId="1580"/>
    <cellStyle name="Comma 2 2 2 2 2 3 2 2 3 2" xfId="21618"/>
    <cellStyle name="Comma 2 2 2 2 2 3 2 2 4" xfId="1581"/>
    <cellStyle name="Comma 2 2 2 2 2 3 2 2 4 2" xfId="21619"/>
    <cellStyle name="Comma 2 2 2 2 2 3 2 2 5" xfId="1582"/>
    <cellStyle name="Comma 2 2 2 2 2 3 2 2 5 2" xfId="21620"/>
    <cellStyle name="Comma 2 2 2 2 2 3 2 2 6" xfId="21613"/>
    <cellStyle name="Comma 2 2 2 2 2 3 2 3" xfId="1583"/>
    <cellStyle name="Comma 2 2 2 2 2 3 2 3 2" xfId="1584"/>
    <cellStyle name="Comma 2 2 2 2 2 3 2 3 2 2" xfId="21622"/>
    <cellStyle name="Comma 2 2 2 2 2 3 2 3 3" xfId="1585"/>
    <cellStyle name="Comma 2 2 2 2 2 3 2 3 3 2" xfId="21623"/>
    <cellStyle name="Comma 2 2 2 2 2 3 2 3 4" xfId="1586"/>
    <cellStyle name="Comma 2 2 2 2 2 3 2 3 4 2" xfId="21624"/>
    <cellStyle name="Comma 2 2 2 2 2 3 2 3 5" xfId="21621"/>
    <cellStyle name="Comma 2 2 2 2 2 3 2 4" xfId="1587"/>
    <cellStyle name="Comma 2 2 2 2 2 3 2 4 2" xfId="21625"/>
    <cellStyle name="Comma 2 2 2 2 2 3 2 5" xfId="1588"/>
    <cellStyle name="Comma 2 2 2 2 2 3 2 5 2" xfId="21626"/>
    <cellStyle name="Comma 2 2 2 2 2 3 2 6" xfId="1589"/>
    <cellStyle name="Comma 2 2 2 2 2 3 2 6 2" xfId="21627"/>
    <cellStyle name="Comma 2 2 2 2 2 3 2 7" xfId="21612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2 2" xfId="21631"/>
    <cellStyle name="Comma 2 2 2 2 2 3 3 2 2 3" xfId="1594"/>
    <cellStyle name="Comma 2 2 2 2 2 3 3 2 2 3 2" xfId="21632"/>
    <cellStyle name="Comma 2 2 2 2 2 3 3 2 2 4" xfId="1595"/>
    <cellStyle name="Comma 2 2 2 2 2 3 3 2 2 4 2" xfId="21633"/>
    <cellStyle name="Comma 2 2 2 2 2 3 3 2 2 5" xfId="21630"/>
    <cellStyle name="Comma 2 2 2 2 2 3 3 2 3" xfId="1596"/>
    <cellStyle name="Comma 2 2 2 2 2 3 3 2 3 2" xfId="21634"/>
    <cellStyle name="Comma 2 2 2 2 2 3 3 2 4" xfId="1597"/>
    <cellStyle name="Comma 2 2 2 2 2 3 3 2 4 2" xfId="21635"/>
    <cellStyle name="Comma 2 2 2 2 2 3 3 2 5" xfId="1598"/>
    <cellStyle name="Comma 2 2 2 2 2 3 3 2 5 2" xfId="21636"/>
    <cellStyle name="Comma 2 2 2 2 2 3 3 2 6" xfId="21629"/>
    <cellStyle name="Comma 2 2 2 2 2 3 3 3" xfId="1599"/>
    <cellStyle name="Comma 2 2 2 2 2 3 3 3 2" xfId="1600"/>
    <cellStyle name="Comma 2 2 2 2 2 3 3 3 2 2" xfId="21638"/>
    <cellStyle name="Comma 2 2 2 2 2 3 3 3 3" xfId="1601"/>
    <cellStyle name="Comma 2 2 2 2 2 3 3 3 3 2" xfId="21639"/>
    <cellStyle name="Comma 2 2 2 2 2 3 3 3 4" xfId="1602"/>
    <cellStyle name="Comma 2 2 2 2 2 3 3 3 4 2" xfId="21640"/>
    <cellStyle name="Comma 2 2 2 2 2 3 3 3 5" xfId="21637"/>
    <cellStyle name="Comma 2 2 2 2 2 3 3 4" xfId="1603"/>
    <cellStyle name="Comma 2 2 2 2 2 3 3 4 2" xfId="21641"/>
    <cellStyle name="Comma 2 2 2 2 2 3 3 5" xfId="1604"/>
    <cellStyle name="Comma 2 2 2 2 2 3 3 5 2" xfId="21642"/>
    <cellStyle name="Comma 2 2 2 2 2 3 3 6" xfId="1605"/>
    <cellStyle name="Comma 2 2 2 2 2 3 3 6 2" xfId="21643"/>
    <cellStyle name="Comma 2 2 2 2 2 3 3 7" xfId="21628"/>
    <cellStyle name="Comma 2 2 2 2 2 3 4" xfId="1606"/>
    <cellStyle name="Comma 2 2 2 2 2 3 4 2" xfId="21644"/>
    <cellStyle name="Comma 2 2 2 2 2 3 5" xfId="1607"/>
    <cellStyle name="Comma 2 2 2 2 2 3 5 2" xfId="1608"/>
    <cellStyle name="Comma 2 2 2 2 2 3 5 2 2" xfId="1609"/>
    <cellStyle name="Comma 2 2 2 2 2 3 5 2 2 2" xfId="21647"/>
    <cellStyle name="Comma 2 2 2 2 2 3 5 2 3" xfId="1610"/>
    <cellStyle name="Comma 2 2 2 2 2 3 5 2 3 2" xfId="21648"/>
    <cellStyle name="Comma 2 2 2 2 2 3 5 2 4" xfId="1611"/>
    <cellStyle name="Comma 2 2 2 2 2 3 5 2 4 2" xfId="21649"/>
    <cellStyle name="Comma 2 2 2 2 2 3 5 2 5" xfId="21646"/>
    <cellStyle name="Comma 2 2 2 2 2 3 5 3" xfId="1612"/>
    <cellStyle name="Comma 2 2 2 2 2 3 5 3 2" xfId="21650"/>
    <cellStyle name="Comma 2 2 2 2 2 3 5 4" xfId="1613"/>
    <cellStyle name="Comma 2 2 2 2 2 3 5 4 2" xfId="21651"/>
    <cellStyle name="Comma 2 2 2 2 2 3 5 5" xfId="1614"/>
    <cellStyle name="Comma 2 2 2 2 2 3 5 5 2" xfId="21652"/>
    <cellStyle name="Comma 2 2 2 2 2 3 5 6" xfId="21645"/>
    <cellStyle name="Comma 2 2 2 2 2 3 6" xfId="1615"/>
    <cellStyle name="Comma 2 2 2 2 2 3 6 2" xfId="1616"/>
    <cellStyle name="Comma 2 2 2 2 2 3 6 2 2" xfId="21654"/>
    <cellStyle name="Comma 2 2 2 2 2 3 6 3" xfId="1617"/>
    <cellStyle name="Comma 2 2 2 2 2 3 6 3 2" xfId="21655"/>
    <cellStyle name="Comma 2 2 2 2 2 3 6 4" xfId="1618"/>
    <cellStyle name="Comma 2 2 2 2 2 3 6 4 2" xfId="21656"/>
    <cellStyle name="Comma 2 2 2 2 2 3 6 5" xfId="21653"/>
    <cellStyle name="Comma 2 2 2 2 2 3 7" xfId="1619"/>
    <cellStyle name="Comma 2 2 2 2 2 3 7 2" xfId="21657"/>
    <cellStyle name="Comma 2 2 2 2 2 3 8" xfId="1620"/>
    <cellStyle name="Comma 2 2 2 2 2 3 8 2" xfId="21658"/>
    <cellStyle name="Comma 2 2 2 2 2 3 9" xfId="1621"/>
    <cellStyle name="Comma 2 2 2 2 2 3 9 2" xfId="21659"/>
    <cellStyle name="Comma 2 2 2 2 2 4" xfId="1622"/>
    <cellStyle name="Comma 2 2 2 2 2 4 2" xfId="1623"/>
    <cellStyle name="Comma 2 2 2 2 2 4 2 2" xfId="21661"/>
    <cellStyle name="Comma 2 2 2 2 2 4 3" xfId="1624"/>
    <cellStyle name="Comma 2 2 2 2 2 4 3 2" xfId="1625"/>
    <cellStyle name="Comma 2 2 2 2 2 4 3 2 2" xfId="1626"/>
    <cellStyle name="Comma 2 2 2 2 2 4 3 2 2 2" xfId="21664"/>
    <cellStyle name="Comma 2 2 2 2 2 4 3 2 3" xfId="1627"/>
    <cellStyle name="Comma 2 2 2 2 2 4 3 2 3 2" xfId="21665"/>
    <cellStyle name="Comma 2 2 2 2 2 4 3 2 4" xfId="1628"/>
    <cellStyle name="Comma 2 2 2 2 2 4 3 2 4 2" xfId="21666"/>
    <cellStyle name="Comma 2 2 2 2 2 4 3 2 5" xfId="21663"/>
    <cellStyle name="Comma 2 2 2 2 2 4 3 3" xfId="1629"/>
    <cellStyle name="Comma 2 2 2 2 2 4 3 3 2" xfId="21667"/>
    <cellStyle name="Comma 2 2 2 2 2 4 3 4" xfId="1630"/>
    <cellStyle name="Comma 2 2 2 2 2 4 3 4 2" xfId="21668"/>
    <cellStyle name="Comma 2 2 2 2 2 4 3 5" xfId="1631"/>
    <cellStyle name="Comma 2 2 2 2 2 4 3 5 2" xfId="21669"/>
    <cellStyle name="Comma 2 2 2 2 2 4 3 6" xfId="21662"/>
    <cellStyle name="Comma 2 2 2 2 2 4 4" xfId="1632"/>
    <cellStyle name="Comma 2 2 2 2 2 4 4 2" xfId="1633"/>
    <cellStyle name="Comma 2 2 2 2 2 4 4 2 2" xfId="21671"/>
    <cellStyle name="Comma 2 2 2 2 2 4 4 3" xfId="1634"/>
    <cellStyle name="Comma 2 2 2 2 2 4 4 3 2" xfId="21672"/>
    <cellStyle name="Comma 2 2 2 2 2 4 4 4" xfId="1635"/>
    <cellStyle name="Comma 2 2 2 2 2 4 4 4 2" xfId="21673"/>
    <cellStyle name="Comma 2 2 2 2 2 4 4 5" xfId="21670"/>
    <cellStyle name="Comma 2 2 2 2 2 4 5" xfId="1636"/>
    <cellStyle name="Comma 2 2 2 2 2 4 5 2" xfId="21674"/>
    <cellStyle name="Comma 2 2 2 2 2 4 6" xfId="1637"/>
    <cellStyle name="Comma 2 2 2 2 2 4 6 2" xfId="21675"/>
    <cellStyle name="Comma 2 2 2 2 2 4 7" xfId="1638"/>
    <cellStyle name="Comma 2 2 2 2 2 4 7 2" xfId="21676"/>
    <cellStyle name="Comma 2 2 2 2 2 4 8" xfId="21660"/>
    <cellStyle name="Comma 2 2 2 2 2 5" xfId="1639"/>
    <cellStyle name="Comma 2 2 2 2 2 5 2" xfId="1640"/>
    <cellStyle name="Comma 2 2 2 2 2 5 2 2" xfId="21678"/>
    <cellStyle name="Comma 2 2 2 2 2 5 3" xfId="1641"/>
    <cellStyle name="Comma 2 2 2 2 2 5 3 2" xfId="1642"/>
    <cellStyle name="Comma 2 2 2 2 2 5 3 2 2" xfId="1643"/>
    <cellStyle name="Comma 2 2 2 2 2 5 3 2 2 2" xfId="21681"/>
    <cellStyle name="Comma 2 2 2 2 2 5 3 2 3" xfId="1644"/>
    <cellStyle name="Comma 2 2 2 2 2 5 3 2 3 2" xfId="21682"/>
    <cellStyle name="Comma 2 2 2 2 2 5 3 2 4" xfId="1645"/>
    <cellStyle name="Comma 2 2 2 2 2 5 3 2 4 2" xfId="21683"/>
    <cellStyle name="Comma 2 2 2 2 2 5 3 2 5" xfId="21680"/>
    <cellStyle name="Comma 2 2 2 2 2 5 3 3" xfId="1646"/>
    <cellStyle name="Comma 2 2 2 2 2 5 3 3 2" xfId="21684"/>
    <cellStyle name="Comma 2 2 2 2 2 5 3 4" xfId="1647"/>
    <cellStyle name="Comma 2 2 2 2 2 5 3 4 2" xfId="21685"/>
    <cellStyle name="Comma 2 2 2 2 2 5 3 5" xfId="1648"/>
    <cellStyle name="Comma 2 2 2 2 2 5 3 5 2" xfId="21686"/>
    <cellStyle name="Comma 2 2 2 2 2 5 3 6" xfId="21679"/>
    <cellStyle name="Comma 2 2 2 2 2 5 4" xfId="1649"/>
    <cellStyle name="Comma 2 2 2 2 2 5 4 2" xfId="1650"/>
    <cellStyle name="Comma 2 2 2 2 2 5 4 2 2" xfId="21688"/>
    <cellStyle name="Comma 2 2 2 2 2 5 4 3" xfId="1651"/>
    <cellStyle name="Comma 2 2 2 2 2 5 4 3 2" xfId="21689"/>
    <cellStyle name="Comma 2 2 2 2 2 5 4 4" xfId="1652"/>
    <cellStyle name="Comma 2 2 2 2 2 5 4 4 2" xfId="21690"/>
    <cellStyle name="Comma 2 2 2 2 2 5 4 5" xfId="21687"/>
    <cellStyle name="Comma 2 2 2 2 2 5 5" xfId="1653"/>
    <cellStyle name="Comma 2 2 2 2 2 5 5 2" xfId="21691"/>
    <cellStyle name="Comma 2 2 2 2 2 5 6" xfId="1654"/>
    <cellStyle name="Comma 2 2 2 2 2 5 6 2" xfId="21692"/>
    <cellStyle name="Comma 2 2 2 2 2 5 7" xfId="1655"/>
    <cellStyle name="Comma 2 2 2 2 2 5 7 2" xfId="21693"/>
    <cellStyle name="Comma 2 2 2 2 2 5 8" xfId="21677"/>
    <cellStyle name="Comma 2 2 2 2 2 6" xfId="1656"/>
    <cellStyle name="Comma 2 2 2 2 2 6 2" xfId="21694"/>
    <cellStyle name="Comma 2 2 2 2 2 7" xfId="1657"/>
    <cellStyle name="Comma 2 2 2 2 2 7 2" xfId="21695"/>
    <cellStyle name="Comma 2 2 2 2 2 8" xfId="1658"/>
    <cellStyle name="Comma 2 2 2 2 2 8 2" xfId="21696"/>
    <cellStyle name="Comma 2 2 2 2 2 9" xfId="1659"/>
    <cellStyle name="Comma 2 2 2 2 2 9 2" xfId="21697"/>
    <cellStyle name="Comma 2 2 2 2 20" xfId="1660"/>
    <cellStyle name="Comma 2 2 2 2 20 2" xfId="21698"/>
    <cellStyle name="Comma 2 2 2 2 21" xfId="21564"/>
    <cellStyle name="Comma 2 2 2 2 3" xfId="1661"/>
    <cellStyle name="Comma 2 2 2 2 3 10" xfId="1662"/>
    <cellStyle name="Comma 2 2 2 2 3 10 2" xfId="21700"/>
    <cellStyle name="Comma 2 2 2 2 3 11" xfId="1663"/>
    <cellStyle name="Comma 2 2 2 2 3 11 2" xfId="21701"/>
    <cellStyle name="Comma 2 2 2 2 3 12" xfId="21699"/>
    <cellStyle name="Comma 2 2 2 2 3 2" xfId="1664"/>
    <cellStyle name="Comma 2 2 2 2 3 2 10" xfId="21702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2 2" xfId="21706"/>
    <cellStyle name="Comma 2 2 2 2 3 2 2 2 2 3" xfId="1669"/>
    <cellStyle name="Comma 2 2 2 2 3 2 2 2 2 3 2" xfId="21707"/>
    <cellStyle name="Comma 2 2 2 2 3 2 2 2 2 4" xfId="1670"/>
    <cellStyle name="Comma 2 2 2 2 3 2 2 2 2 4 2" xfId="21708"/>
    <cellStyle name="Comma 2 2 2 2 3 2 2 2 2 5" xfId="21705"/>
    <cellStyle name="Comma 2 2 2 2 3 2 2 2 3" xfId="1671"/>
    <cellStyle name="Comma 2 2 2 2 3 2 2 2 3 2" xfId="21709"/>
    <cellStyle name="Comma 2 2 2 2 3 2 2 2 4" xfId="1672"/>
    <cellStyle name="Comma 2 2 2 2 3 2 2 2 4 2" xfId="21710"/>
    <cellStyle name="Comma 2 2 2 2 3 2 2 2 5" xfId="1673"/>
    <cellStyle name="Comma 2 2 2 2 3 2 2 2 5 2" xfId="21711"/>
    <cellStyle name="Comma 2 2 2 2 3 2 2 2 6" xfId="21704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2 2" xfId="21713"/>
    <cellStyle name="Comma 2 2 2 2 3 2 2 4 3" xfId="1680"/>
    <cellStyle name="Comma 2 2 2 2 3 2 2 4 3 2" xfId="21714"/>
    <cellStyle name="Comma 2 2 2 2 3 2 2 4 4" xfId="1681"/>
    <cellStyle name="Comma 2 2 2 2 3 2 2 4 4 2" xfId="21715"/>
    <cellStyle name="Comma 2 2 2 2 3 2 2 4 5" xfId="21712"/>
    <cellStyle name="Comma 2 2 2 2 3 2 2 5" xfId="1682"/>
    <cellStyle name="Comma 2 2 2 2 3 2 2 5 2" xfId="21716"/>
    <cellStyle name="Comma 2 2 2 2 3 2 2 6" xfId="1683"/>
    <cellStyle name="Comma 2 2 2 2 3 2 2 6 2" xfId="21717"/>
    <cellStyle name="Comma 2 2 2 2 3 2 2 7" xfId="1684"/>
    <cellStyle name="Comma 2 2 2 2 3 2 2 7 2" xfId="21718"/>
    <cellStyle name="Comma 2 2 2 2 3 2 2 8" xfId="21703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2 2" xfId="21722"/>
    <cellStyle name="Comma 2 2 2 2 3 2 3 2 2 3" xfId="1689"/>
    <cellStyle name="Comma 2 2 2 2 3 2 3 2 2 3 2" xfId="21723"/>
    <cellStyle name="Comma 2 2 2 2 3 2 3 2 2 4" xfId="1690"/>
    <cellStyle name="Comma 2 2 2 2 3 2 3 2 2 4 2" xfId="21724"/>
    <cellStyle name="Comma 2 2 2 2 3 2 3 2 2 5" xfId="21721"/>
    <cellStyle name="Comma 2 2 2 2 3 2 3 2 3" xfId="1691"/>
    <cellStyle name="Comma 2 2 2 2 3 2 3 2 3 2" xfId="21725"/>
    <cellStyle name="Comma 2 2 2 2 3 2 3 2 4" xfId="1692"/>
    <cellStyle name="Comma 2 2 2 2 3 2 3 2 4 2" xfId="21726"/>
    <cellStyle name="Comma 2 2 2 2 3 2 3 2 5" xfId="1693"/>
    <cellStyle name="Comma 2 2 2 2 3 2 3 2 5 2" xfId="21727"/>
    <cellStyle name="Comma 2 2 2 2 3 2 3 2 6" xfId="21720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2 2" xfId="21729"/>
    <cellStyle name="Comma 2 2 2 2 3 2 3 4 3" xfId="1700"/>
    <cellStyle name="Comma 2 2 2 2 3 2 3 4 3 2" xfId="21730"/>
    <cellStyle name="Comma 2 2 2 2 3 2 3 4 4" xfId="1701"/>
    <cellStyle name="Comma 2 2 2 2 3 2 3 4 4 2" xfId="21731"/>
    <cellStyle name="Comma 2 2 2 2 3 2 3 4 5" xfId="21728"/>
    <cellStyle name="Comma 2 2 2 2 3 2 3 5" xfId="1702"/>
    <cellStyle name="Comma 2 2 2 2 3 2 3 5 2" xfId="21732"/>
    <cellStyle name="Comma 2 2 2 2 3 2 3 6" xfId="1703"/>
    <cellStyle name="Comma 2 2 2 2 3 2 3 6 2" xfId="21733"/>
    <cellStyle name="Comma 2 2 2 2 3 2 3 7" xfId="1704"/>
    <cellStyle name="Comma 2 2 2 2 3 2 3 7 2" xfId="21734"/>
    <cellStyle name="Comma 2 2 2 2 3 2 3 8" xfId="21719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2 2" xfId="21737"/>
    <cellStyle name="Comma 2 2 2 2 3 2 4 3 3" xfId="1712"/>
    <cellStyle name="Comma 2 2 2 2 3 2 4 3 3 2" xfId="21738"/>
    <cellStyle name="Comma 2 2 2 2 3 2 4 3 4" xfId="1713"/>
    <cellStyle name="Comma 2 2 2 2 3 2 4 3 4 2" xfId="21739"/>
    <cellStyle name="Comma 2 2 2 2 3 2 4 3 5" xfId="21736"/>
    <cellStyle name="Comma 2 2 2 2 3 2 4 4" xfId="1714"/>
    <cellStyle name="Comma 2 2 2 2 3 2 4 4 2" xfId="21740"/>
    <cellStyle name="Comma 2 2 2 2 3 2 4 5" xfId="1715"/>
    <cellStyle name="Comma 2 2 2 2 3 2 4 5 2" xfId="21741"/>
    <cellStyle name="Comma 2 2 2 2 3 2 4 6" xfId="1716"/>
    <cellStyle name="Comma 2 2 2 2 3 2 4 6 2" xfId="21742"/>
    <cellStyle name="Comma 2 2 2 2 3 2 4 7" xfId="21735"/>
    <cellStyle name="Comma 2 2 2 2 3 2 5" xfId="1717"/>
    <cellStyle name="Comma 2 2 2 2 3 2 5 2" xfId="21743"/>
    <cellStyle name="Comma 2 2 2 2 3 2 6" xfId="1718"/>
    <cellStyle name="Comma 2 2 2 2 3 2 6 2" xfId="1719"/>
    <cellStyle name="Comma 2 2 2 2 3 2 6 2 2" xfId="21745"/>
    <cellStyle name="Comma 2 2 2 2 3 2 6 3" xfId="1720"/>
    <cellStyle name="Comma 2 2 2 2 3 2 6 3 2" xfId="21746"/>
    <cellStyle name="Comma 2 2 2 2 3 2 6 4" xfId="1721"/>
    <cellStyle name="Comma 2 2 2 2 3 2 6 4 2" xfId="21747"/>
    <cellStyle name="Comma 2 2 2 2 3 2 6 5" xfId="21744"/>
    <cellStyle name="Comma 2 2 2 2 3 2 7" xfId="1722"/>
    <cellStyle name="Comma 2 2 2 2 3 2 7 2" xfId="21748"/>
    <cellStyle name="Comma 2 2 2 2 3 2 8" xfId="1723"/>
    <cellStyle name="Comma 2 2 2 2 3 2 8 2" xfId="21749"/>
    <cellStyle name="Comma 2 2 2 2 3 2 9" xfId="1724"/>
    <cellStyle name="Comma 2 2 2 2 3 2 9 2" xfId="21750"/>
    <cellStyle name="Comma 2 2 2 2 3 3" xfId="1725"/>
    <cellStyle name="Comma 2 2 2 2 3 3 2" xfId="1726"/>
    <cellStyle name="Comma 2 2 2 2 3 3 2 2" xfId="1727"/>
    <cellStyle name="Comma 2 2 2 2 3 3 2 2 2" xfId="1728"/>
    <cellStyle name="Comma 2 2 2 2 3 3 2 2 2 2" xfId="21754"/>
    <cellStyle name="Comma 2 2 2 2 3 3 2 2 3" xfId="1729"/>
    <cellStyle name="Comma 2 2 2 2 3 3 2 2 3 2" xfId="21755"/>
    <cellStyle name="Comma 2 2 2 2 3 3 2 2 4" xfId="1730"/>
    <cellStyle name="Comma 2 2 2 2 3 3 2 2 4 2" xfId="21756"/>
    <cellStyle name="Comma 2 2 2 2 3 3 2 2 5" xfId="21753"/>
    <cellStyle name="Comma 2 2 2 2 3 3 2 3" xfId="1731"/>
    <cellStyle name="Comma 2 2 2 2 3 3 2 3 2" xfId="21757"/>
    <cellStyle name="Comma 2 2 2 2 3 3 2 4" xfId="1732"/>
    <cellStyle name="Comma 2 2 2 2 3 3 2 4 2" xfId="21758"/>
    <cellStyle name="Comma 2 2 2 2 3 3 2 5" xfId="1733"/>
    <cellStyle name="Comma 2 2 2 2 3 3 2 5 2" xfId="21759"/>
    <cellStyle name="Comma 2 2 2 2 3 3 2 6" xfId="21752"/>
    <cellStyle name="Comma 2 2 2 2 3 3 3" xfId="1734"/>
    <cellStyle name="Comma 2 2 2 2 3 3 3 2" xfId="21760"/>
    <cellStyle name="Comma 2 2 2 2 3 3 4" xfId="1735"/>
    <cellStyle name="Comma 2 2 2 2 3 3 4 2" xfId="1736"/>
    <cellStyle name="Comma 2 2 2 2 3 3 4 2 2" xfId="21762"/>
    <cellStyle name="Comma 2 2 2 2 3 3 4 3" xfId="1737"/>
    <cellStyle name="Comma 2 2 2 2 3 3 4 3 2" xfId="21763"/>
    <cellStyle name="Comma 2 2 2 2 3 3 4 4" xfId="1738"/>
    <cellStyle name="Comma 2 2 2 2 3 3 4 4 2" xfId="21764"/>
    <cellStyle name="Comma 2 2 2 2 3 3 4 5" xfId="21761"/>
    <cellStyle name="Comma 2 2 2 2 3 3 5" xfId="1739"/>
    <cellStyle name="Comma 2 2 2 2 3 3 5 2" xfId="21765"/>
    <cellStyle name="Comma 2 2 2 2 3 3 6" xfId="1740"/>
    <cellStyle name="Comma 2 2 2 2 3 3 6 2" xfId="21766"/>
    <cellStyle name="Comma 2 2 2 2 3 3 7" xfId="1741"/>
    <cellStyle name="Comma 2 2 2 2 3 3 7 2" xfId="21767"/>
    <cellStyle name="Comma 2 2 2 2 3 3 8" xfId="21751"/>
    <cellStyle name="Comma 2 2 2 2 3 4" xfId="1742"/>
    <cellStyle name="Comma 2 2 2 2 3 4 2" xfId="1743"/>
    <cellStyle name="Comma 2 2 2 2 3 4 2 2" xfId="1744"/>
    <cellStyle name="Comma 2 2 2 2 3 4 2 2 2" xfId="1745"/>
    <cellStyle name="Comma 2 2 2 2 3 4 2 2 2 2" xfId="21771"/>
    <cellStyle name="Comma 2 2 2 2 3 4 2 2 3" xfId="1746"/>
    <cellStyle name="Comma 2 2 2 2 3 4 2 2 3 2" xfId="21772"/>
    <cellStyle name="Comma 2 2 2 2 3 4 2 2 4" xfId="1747"/>
    <cellStyle name="Comma 2 2 2 2 3 4 2 2 4 2" xfId="21773"/>
    <cellStyle name="Comma 2 2 2 2 3 4 2 2 5" xfId="21770"/>
    <cellStyle name="Comma 2 2 2 2 3 4 2 3" xfId="1748"/>
    <cellStyle name="Comma 2 2 2 2 3 4 2 3 2" xfId="21774"/>
    <cellStyle name="Comma 2 2 2 2 3 4 2 4" xfId="1749"/>
    <cellStyle name="Comma 2 2 2 2 3 4 2 4 2" xfId="21775"/>
    <cellStyle name="Comma 2 2 2 2 3 4 2 5" xfId="1750"/>
    <cellStyle name="Comma 2 2 2 2 3 4 2 5 2" xfId="21776"/>
    <cellStyle name="Comma 2 2 2 2 3 4 2 6" xfId="21769"/>
    <cellStyle name="Comma 2 2 2 2 3 4 3" xfId="1751"/>
    <cellStyle name="Comma 2 2 2 2 3 4 3 2" xfId="21777"/>
    <cellStyle name="Comma 2 2 2 2 3 4 4" xfId="1752"/>
    <cellStyle name="Comma 2 2 2 2 3 4 4 2" xfId="1753"/>
    <cellStyle name="Comma 2 2 2 2 3 4 4 2 2" xfId="21779"/>
    <cellStyle name="Comma 2 2 2 2 3 4 4 3" xfId="1754"/>
    <cellStyle name="Comma 2 2 2 2 3 4 4 3 2" xfId="21780"/>
    <cellStyle name="Comma 2 2 2 2 3 4 4 4" xfId="1755"/>
    <cellStyle name="Comma 2 2 2 2 3 4 4 4 2" xfId="21781"/>
    <cellStyle name="Comma 2 2 2 2 3 4 4 5" xfId="21778"/>
    <cellStyle name="Comma 2 2 2 2 3 4 5" xfId="1756"/>
    <cellStyle name="Comma 2 2 2 2 3 4 5 2" xfId="21782"/>
    <cellStyle name="Comma 2 2 2 2 3 4 6" xfId="1757"/>
    <cellStyle name="Comma 2 2 2 2 3 4 6 2" xfId="21783"/>
    <cellStyle name="Comma 2 2 2 2 3 4 7" xfId="1758"/>
    <cellStyle name="Comma 2 2 2 2 3 4 7 2" xfId="21784"/>
    <cellStyle name="Comma 2 2 2 2 3 4 8" xfId="21768"/>
    <cellStyle name="Comma 2 2 2 2 3 5" xfId="1759"/>
    <cellStyle name="Comma 2 2 2 2 3 6" xfId="1760"/>
    <cellStyle name="Comma 2 2 2 2 3 6 2" xfId="1761"/>
    <cellStyle name="Comma 2 2 2 2 3 6 2 2" xfId="1762"/>
    <cellStyle name="Comma 2 2 2 2 3 6 2 2 2" xfId="21787"/>
    <cellStyle name="Comma 2 2 2 2 3 6 2 3" xfId="1763"/>
    <cellStyle name="Comma 2 2 2 2 3 6 2 3 2" xfId="21788"/>
    <cellStyle name="Comma 2 2 2 2 3 6 2 4" xfId="1764"/>
    <cellStyle name="Comma 2 2 2 2 3 6 2 4 2" xfId="21789"/>
    <cellStyle name="Comma 2 2 2 2 3 6 2 5" xfId="21786"/>
    <cellStyle name="Comma 2 2 2 2 3 6 3" xfId="1765"/>
    <cellStyle name="Comma 2 2 2 2 3 6 3 2" xfId="21790"/>
    <cellStyle name="Comma 2 2 2 2 3 6 4" xfId="1766"/>
    <cellStyle name="Comma 2 2 2 2 3 6 4 2" xfId="21791"/>
    <cellStyle name="Comma 2 2 2 2 3 6 5" xfId="1767"/>
    <cellStyle name="Comma 2 2 2 2 3 6 5 2" xfId="21792"/>
    <cellStyle name="Comma 2 2 2 2 3 6 6" xfId="21785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2 2" xfId="21794"/>
    <cellStyle name="Comma 2 2 2 2 3 8 3" xfId="1774"/>
    <cellStyle name="Comma 2 2 2 2 3 8 3 2" xfId="21795"/>
    <cellStyle name="Comma 2 2 2 2 3 8 4" xfId="1775"/>
    <cellStyle name="Comma 2 2 2 2 3 8 4 2" xfId="21796"/>
    <cellStyle name="Comma 2 2 2 2 3 8 5" xfId="21793"/>
    <cellStyle name="Comma 2 2 2 2 3 9" xfId="1776"/>
    <cellStyle name="Comma 2 2 2 2 3 9 2" xfId="21797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4 4" xfId="21798"/>
    <cellStyle name="Comma 2 2 2 2 5" xfId="1783"/>
    <cellStyle name="Comma 2 2 2 2 5 10" xfId="1784"/>
    <cellStyle name="Comma 2 2 2 2 5 10 2" xfId="21800"/>
    <cellStyle name="Comma 2 2 2 2 5 11" xfId="1785"/>
    <cellStyle name="Comma 2 2 2 2 5 11 2" xfId="21801"/>
    <cellStyle name="Comma 2 2 2 2 5 12" xfId="21799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2 2" xfId="21806"/>
    <cellStyle name="Comma 2 2 2 2 5 2 2 2 2 3" xfId="1791"/>
    <cellStyle name="Comma 2 2 2 2 5 2 2 2 2 3 2" xfId="21807"/>
    <cellStyle name="Comma 2 2 2 2 5 2 2 2 2 4" xfId="1792"/>
    <cellStyle name="Comma 2 2 2 2 5 2 2 2 2 4 2" xfId="21808"/>
    <cellStyle name="Comma 2 2 2 2 5 2 2 2 2 5" xfId="21805"/>
    <cellStyle name="Comma 2 2 2 2 5 2 2 2 3" xfId="1793"/>
    <cellStyle name="Comma 2 2 2 2 5 2 2 2 3 2" xfId="21809"/>
    <cellStyle name="Comma 2 2 2 2 5 2 2 2 4" xfId="1794"/>
    <cellStyle name="Comma 2 2 2 2 5 2 2 2 4 2" xfId="21810"/>
    <cellStyle name="Comma 2 2 2 2 5 2 2 2 5" xfId="1795"/>
    <cellStyle name="Comma 2 2 2 2 5 2 2 2 5 2" xfId="21811"/>
    <cellStyle name="Comma 2 2 2 2 5 2 2 2 6" xfId="21804"/>
    <cellStyle name="Comma 2 2 2 2 5 2 2 3" xfId="1796"/>
    <cellStyle name="Comma 2 2 2 2 5 2 2 3 2" xfId="1797"/>
    <cellStyle name="Comma 2 2 2 2 5 2 2 3 2 2" xfId="21813"/>
    <cellStyle name="Comma 2 2 2 2 5 2 2 3 3" xfId="1798"/>
    <cellStyle name="Comma 2 2 2 2 5 2 2 3 3 2" xfId="21814"/>
    <cellStyle name="Comma 2 2 2 2 5 2 2 3 4" xfId="1799"/>
    <cellStyle name="Comma 2 2 2 2 5 2 2 3 4 2" xfId="21815"/>
    <cellStyle name="Comma 2 2 2 2 5 2 2 3 5" xfId="21812"/>
    <cellStyle name="Comma 2 2 2 2 5 2 2 4" xfId="1800"/>
    <cellStyle name="Comma 2 2 2 2 5 2 2 4 2" xfId="21816"/>
    <cellStyle name="Comma 2 2 2 2 5 2 2 5" xfId="1801"/>
    <cellStyle name="Comma 2 2 2 2 5 2 2 5 2" xfId="21817"/>
    <cellStyle name="Comma 2 2 2 2 5 2 2 6" xfId="1802"/>
    <cellStyle name="Comma 2 2 2 2 5 2 2 6 2" xfId="21818"/>
    <cellStyle name="Comma 2 2 2 2 5 2 2 7" xfId="21803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2 2" xfId="21822"/>
    <cellStyle name="Comma 2 2 2 2 5 2 3 2 2 3" xfId="1807"/>
    <cellStyle name="Comma 2 2 2 2 5 2 3 2 2 3 2" xfId="21823"/>
    <cellStyle name="Comma 2 2 2 2 5 2 3 2 2 4" xfId="1808"/>
    <cellStyle name="Comma 2 2 2 2 5 2 3 2 2 4 2" xfId="21824"/>
    <cellStyle name="Comma 2 2 2 2 5 2 3 2 2 5" xfId="21821"/>
    <cellStyle name="Comma 2 2 2 2 5 2 3 2 3" xfId="1809"/>
    <cellStyle name="Comma 2 2 2 2 5 2 3 2 3 2" xfId="21825"/>
    <cellStyle name="Comma 2 2 2 2 5 2 3 2 4" xfId="1810"/>
    <cellStyle name="Comma 2 2 2 2 5 2 3 2 4 2" xfId="21826"/>
    <cellStyle name="Comma 2 2 2 2 5 2 3 2 5" xfId="1811"/>
    <cellStyle name="Comma 2 2 2 2 5 2 3 2 5 2" xfId="21827"/>
    <cellStyle name="Comma 2 2 2 2 5 2 3 2 6" xfId="21820"/>
    <cellStyle name="Comma 2 2 2 2 5 2 3 3" xfId="1812"/>
    <cellStyle name="Comma 2 2 2 2 5 2 3 3 2" xfId="1813"/>
    <cellStyle name="Comma 2 2 2 2 5 2 3 3 2 2" xfId="21829"/>
    <cellStyle name="Comma 2 2 2 2 5 2 3 3 3" xfId="1814"/>
    <cellStyle name="Comma 2 2 2 2 5 2 3 3 3 2" xfId="21830"/>
    <cellStyle name="Comma 2 2 2 2 5 2 3 3 4" xfId="1815"/>
    <cellStyle name="Comma 2 2 2 2 5 2 3 3 4 2" xfId="21831"/>
    <cellStyle name="Comma 2 2 2 2 5 2 3 3 5" xfId="21828"/>
    <cellStyle name="Comma 2 2 2 2 5 2 3 4" xfId="1816"/>
    <cellStyle name="Comma 2 2 2 2 5 2 3 4 2" xfId="21832"/>
    <cellStyle name="Comma 2 2 2 2 5 2 3 5" xfId="1817"/>
    <cellStyle name="Comma 2 2 2 2 5 2 3 5 2" xfId="21833"/>
    <cellStyle name="Comma 2 2 2 2 5 2 3 6" xfId="1818"/>
    <cellStyle name="Comma 2 2 2 2 5 2 3 6 2" xfId="21834"/>
    <cellStyle name="Comma 2 2 2 2 5 2 3 7" xfId="21819"/>
    <cellStyle name="Comma 2 2 2 2 5 2 4" xfId="1819"/>
    <cellStyle name="Comma 2 2 2 2 5 2 4 2" xfId="1820"/>
    <cellStyle name="Comma 2 2 2 2 5 2 4 2 2" xfId="1821"/>
    <cellStyle name="Comma 2 2 2 2 5 2 4 2 2 2" xfId="21837"/>
    <cellStyle name="Comma 2 2 2 2 5 2 4 2 3" xfId="1822"/>
    <cellStyle name="Comma 2 2 2 2 5 2 4 2 3 2" xfId="21838"/>
    <cellStyle name="Comma 2 2 2 2 5 2 4 2 4" xfId="1823"/>
    <cellStyle name="Comma 2 2 2 2 5 2 4 2 4 2" xfId="21839"/>
    <cellStyle name="Comma 2 2 2 2 5 2 4 2 5" xfId="21836"/>
    <cellStyle name="Comma 2 2 2 2 5 2 4 3" xfId="1824"/>
    <cellStyle name="Comma 2 2 2 2 5 2 4 3 2" xfId="21840"/>
    <cellStyle name="Comma 2 2 2 2 5 2 4 4" xfId="1825"/>
    <cellStyle name="Comma 2 2 2 2 5 2 4 4 2" xfId="21841"/>
    <cellStyle name="Comma 2 2 2 2 5 2 4 5" xfId="1826"/>
    <cellStyle name="Comma 2 2 2 2 5 2 4 5 2" xfId="21842"/>
    <cellStyle name="Comma 2 2 2 2 5 2 4 6" xfId="21835"/>
    <cellStyle name="Comma 2 2 2 2 5 2 5" xfId="1827"/>
    <cellStyle name="Comma 2 2 2 2 5 2 5 2" xfId="1828"/>
    <cellStyle name="Comma 2 2 2 2 5 2 5 2 2" xfId="21844"/>
    <cellStyle name="Comma 2 2 2 2 5 2 5 3" xfId="1829"/>
    <cellStyle name="Comma 2 2 2 2 5 2 5 3 2" xfId="21845"/>
    <cellStyle name="Comma 2 2 2 2 5 2 5 4" xfId="1830"/>
    <cellStyle name="Comma 2 2 2 2 5 2 5 4 2" xfId="21846"/>
    <cellStyle name="Comma 2 2 2 2 5 2 5 5" xfId="21843"/>
    <cellStyle name="Comma 2 2 2 2 5 2 6" xfId="1831"/>
    <cellStyle name="Comma 2 2 2 2 5 2 6 2" xfId="21847"/>
    <cellStyle name="Comma 2 2 2 2 5 2 7" xfId="1832"/>
    <cellStyle name="Comma 2 2 2 2 5 2 7 2" xfId="21848"/>
    <cellStyle name="Comma 2 2 2 2 5 2 8" xfId="1833"/>
    <cellStyle name="Comma 2 2 2 2 5 2 8 2" xfId="21849"/>
    <cellStyle name="Comma 2 2 2 2 5 2 9" xfId="21802"/>
    <cellStyle name="Comma 2 2 2 2 5 3" xfId="1834"/>
    <cellStyle name="Comma 2 2 2 2 5 3 2" xfId="1835"/>
    <cellStyle name="Comma 2 2 2 2 5 3 2 2" xfId="1836"/>
    <cellStyle name="Comma 2 2 2 2 5 3 2 2 2" xfId="1837"/>
    <cellStyle name="Comma 2 2 2 2 5 3 2 2 2 2" xfId="21853"/>
    <cellStyle name="Comma 2 2 2 2 5 3 2 2 3" xfId="1838"/>
    <cellStyle name="Comma 2 2 2 2 5 3 2 2 3 2" xfId="21854"/>
    <cellStyle name="Comma 2 2 2 2 5 3 2 2 4" xfId="1839"/>
    <cellStyle name="Comma 2 2 2 2 5 3 2 2 4 2" xfId="21855"/>
    <cellStyle name="Comma 2 2 2 2 5 3 2 2 5" xfId="21852"/>
    <cellStyle name="Comma 2 2 2 2 5 3 2 3" xfId="1840"/>
    <cellStyle name="Comma 2 2 2 2 5 3 2 3 2" xfId="21856"/>
    <cellStyle name="Comma 2 2 2 2 5 3 2 4" xfId="1841"/>
    <cellStyle name="Comma 2 2 2 2 5 3 2 4 2" xfId="21857"/>
    <cellStyle name="Comma 2 2 2 2 5 3 2 5" xfId="1842"/>
    <cellStyle name="Comma 2 2 2 2 5 3 2 5 2" xfId="21858"/>
    <cellStyle name="Comma 2 2 2 2 5 3 2 6" xfId="21851"/>
    <cellStyle name="Comma 2 2 2 2 5 3 3" xfId="1843"/>
    <cellStyle name="Comma 2 2 2 2 5 3 3 2" xfId="1844"/>
    <cellStyle name="Comma 2 2 2 2 5 3 3 2 2" xfId="21860"/>
    <cellStyle name="Comma 2 2 2 2 5 3 3 3" xfId="1845"/>
    <cellStyle name="Comma 2 2 2 2 5 3 3 3 2" xfId="21861"/>
    <cellStyle name="Comma 2 2 2 2 5 3 3 4" xfId="1846"/>
    <cellStyle name="Comma 2 2 2 2 5 3 3 4 2" xfId="21862"/>
    <cellStyle name="Comma 2 2 2 2 5 3 3 5" xfId="21859"/>
    <cellStyle name="Comma 2 2 2 2 5 3 4" xfId="1847"/>
    <cellStyle name="Comma 2 2 2 2 5 3 4 2" xfId="21863"/>
    <cellStyle name="Comma 2 2 2 2 5 3 5" xfId="1848"/>
    <cellStyle name="Comma 2 2 2 2 5 3 5 2" xfId="21864"/>
    <cellStyle name="Comma 2 2 2 2 5 3 6" xfId="1849"/>
    <cellStyle name="Comma 2 2 2 2 5 3 6 2" xfId="21865"/>
    <cellStyle name="Comma 2 2 2 2 5 3 7" xfId="21850"/>
    <cellStyle name="Comma 2 2 2 2 5 4" xfId="1850"/>
    <cellStyle name="Comma 2 2 2 2 5 4 2" xfId="1851"/>
    <cellStyle name="Comma 2 2 2 2 5 4 2 2" xfId="1852"/>
    <cellStyle name="Comma 2 2 2 2 5 4 2 2 2" xfId="1853"/>
    <cellStyle name="Comma 2 2 2 2 5 4 2 2 2 2" xfId="21869"/>
    <cellStyle name="Comma 2 2 2 2 5 4 2 2 3" xfId="1854"/>
    <cellStyle name="Comma 2 2 2 2 5 4 2 2 3 2" xfId="21870"/>
    <cellStyle name="Comma 2 2 2 2 5 4 2 2 4" xfId="1855"/>
    <cellStyle name="Comma 2 2 2 2 5 4 2 2 4 2" xfId="21871"/>
    <cellStyle name="Comma 2 2 2 2 5 4 2 2 5" xfId="21868"/>
    <cellStyle name="Comma 2 2 2 2 5 4 2 3" xfId="1856"/>
    <cellStyle name="Comma 2 2 2 2 5 4 2 3 2" xfId="21872"/>
    <cellStyle name="Comma 2 2 2 2 5 4 2 4" xfId="1857"/>
    <cellStyle name="Comma 2 2 2 2 5 4 2 4 2" xfId="21873"/>
    <cellStyle name="Comma 2 2 2 2 5 4 2 5" xfId="1858"/>
    <cellStyle name="Comma 2 2 2 2 5 4 2 5 2" xfId="21874"/>
    <cellStyle name="Comma 2 2 2 2 5 4 2 6" xfId="21867"/>
    <cellStyle name="Comma 2 2 2 2 5 4 3" xfId="1859"/>
    <cellStyle name="Comma 2 2 2 2 5 4 3 2" xfId="1860"/>
    <cellStyle name="Comma 2 2 2 2 5 4 3 2 2" xfId="21876"/>
    <cellStyle name="Comma 2 2 2 2 5 4 3 3" xfId="1861"/>
    <cellStyle name="Comma 2 2 2 2 5 4 3 3 2" xfId="21877"/>
    <cellStyle name="Comma 2 2 2 2 5 4 3 4" xfId="1862"/>
    <cellStyle name="Comma 2 2 2 2 5 4 3 4 2" xfId="21878"/>
    <cellStyle name="Comma 2 2 2 2 5 4 3 5" xfId="21875"/>
    <cellStyle name="Comma 2 2 2 2 5 4 4" xfId="1863"/>
    <cellStyle name="Comma 2 2 2 2 5 4 4 2" xfId="21879"/>
    <cellStyle name="Comma 2 2 2 2 5 4 5" xfId="1864"/>
    <cellStyle name="Comma 2 2 2 2 5 4 5 2" xfId="21880"/>
    <cellStyle name="Comma 2 2 2 2 5 4 6" xfId="1865"/>
    <cellStyle name="Comma 2 2 2 2 5 4 6 2" xfId="21881"/>
    <cellStyle name="Comma 2 2 2 2 5 4 7" xfId="21866"/>
    <cellStyle name="Comma 2 2 2 2 5 5" xfId="1866"/>
    <cellStyle name="Comma 2 2 2 2 5 6" xfId="1867"/>
    <cellStyle name="Comma 2 2 2 2 5 6 2" xfId="1868"/>
    <cellStyle name="Comma 2 2 2 2 5 6 2 2" xfId="1869"/>
    <cellStyle name="Comma 2 2 2 2 5 6 2 2 2" xfId="21884"/>
    <cellStyle name="Comma 2 2 2 2 5 6 2 3" xfId="1870"/>
    <cellStyle name="Comma 2 2 2 2 5 6 2 3 2" xfId="21885"/>
    <cellStyle name="Comma 2 2 2 2 5 6 2 4" xfId="1871"/>
    <cellStyle name="Comma 2 2 2 2 5 6 2 4 2" xfId="21886"/>
    <cellStyle name="Comma 2 2 2 2 5 6 2 5" xfId="21883"/>
    <cellStyle name="Comma 2 2 2 2 5 6 3" xfId="1872"/>
    <cellStyle name="Comma 2 2 2 2 5 6 3 2" xfId="21887"/>
    <cellStyle name="Comma 2 2 2 2 5 6 4" xfId="1873"/>
    <cellStyle name="Comma 2 2 2 2 5 6 4 2" xfId="21888"/>
    <cellStyle name="Comma 2 2 2 2 5 6 5" xfId="1874"/>
    <cellStyle name="Comma 2 2 2 2 5 6 5 2" xfId="21889"/>
    <cellStyle name="Comma 2 2 2 2 5 6 6" xfId="21882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2 2" xfId="21891"/>
    <cellStyle name="Comma 2 2 2 2 5 8 3" xfId="1881"/>
    <cellStyle name="Comma 2 2 2 2 5 8 3 2" xfId="21892"/>
    <cellStyle name="Comma 2 2 2 2 5 8 4" xfId="1882"/>
    <cellStyle name="Comma 2 2 2 2 5 8 4 2" xfId="21893"/>
    <cellStyle name="Comma 2 2 2 2 5 8 5" xfId="21890"/>
    <cellStyle name="Comma 2 2 2 2 5 9" xfId="1883"/>
    <cellStyle name="Comma 2 2 2 2 5 9 2" xfId="21894"/>
    <cellStyle name="Comma 2 2 2 2 6" xfId="1884"/>
    <cellStyle name="Comma 2 2 2 2 6 10" xfId="1885"/>
    <cellStyle name="Comma 2 2 2 2 6 10 2" xfId="21896"/>
    <cellStyle name="Comma 2 2 2 2 6 11" xfId="21895"/>
    <cellStyle name="Comma 2 2 2 2 6 2" xfId="1886"/>
    <cellStyle name="Comma 2 2 2 2 6 2 2" xfId="1887"/>
    <cellStyle name="Comma 2 2 2 2 6 2 2 2" xfId="1888"/>
    <cellStyle name="Comma 2 2 2 2 6 2 2 2 2" xfId="1889"/>
    <cellStyle name="Comma 2 2 2 2 6 2 2 2 2 2" xfId="21900"/>
    <cellStyle name="Comma 2 2 2 2 6 2 2 2 3" xfId="1890"/>
    <cellStyle name="Comma 2 2 2 2 6 2 2 2 3 2" xfId="21901"/>
    <cellStyle name="Comma 2 2 2 2 6 2 2 2 4" xfId="1891"/>
    <cellStyle name="Comma 2 2 2 2 6 2 2 2 4 2" xfId="21902"/>
    <cellStyle name="Comma 2 2 2 2 6 2 2 2 5" xfId="21899"/>
    <cellStyle name="Comma 2 2 2 2 6 2 2 3" xfId="1892"/>
    <cellStyle name="Comma 2 2 2 2 6 2 2 3 2" xfId="21903"/>
    <cellStyle name="Comma 2 2 2 2 6 2 2 4" xfId="1893"/>
    <cellStyle name="Comma 2 2 2 2 6 2 2 4 2" xfId="21904"/>
    <cellStyle name="Comma 2 2 2 2 6 2 2 5" xfId="1894"/>
    <cellStyle name="Comma 2 2 2 2 6 2 2 5 2" xfId="21905"/>
    <cellStyle name="Comma 2 2 2 2 6 2 2 6" xfId="21898"/>
    <cellStyle name="Comma 2 2 2 2 6 2 3" xfId="1895"/>
    <cellStyle name="Comma 2 2 2 2 6 2 3 2" xfId="1896"/>
    <cellStyle name="Comma 2 2 2 2 6 2 3 2 2" xfId="21907"/>
    <cellStyle name="Comma 2 2 2 2 6 2 3 3" xfId="1897"/>
    <cellStyle name="Comma 2 2 2 2 6 2 3 3 2" xfId="21908"/>
    <cellStyle name="Comma 2 2 2 2 6 2 3 4" xfId="1898"/>
    <cellStyle name="Comma 2 2 2 2 6 2 3 4 2" xfId="21909"/>
    <cellStyle name="Comma 2 2 2 2 6 2 3 5" xfId="21906"/>
    <cellStyle name="Comma 2 2 2 2 6 2 4" xfId="1899"/>
    <cellStyle name="Comma 2 2 2 2 6 2 4 2" xfId="21910"/>
    <cellStyle name="Comma 2 2 2 2 6 2 5" xfId="1900"/>
    <cellStyle name="Comma 2 2 2 2 6 2 5 2" xfId="21911"/>
    <cellStyle name="Comma 2 2 2 2 6 2 6" xfId="1901"/>
    <cellStyle name="Comma 2 2 2 2 6 2 6 2" xfId="21912"/>
    <cellStyle name="Comma 2 2 2 2 6 2 7" xfId="21897"/>
    <cellStyle name="Comma 2 2 2 2 6 3" xfId="1902"/>
    <cellStyle name="Comma 2 2 2 2 6 3 2" xfId="1903"/>
    <cellStyle name="Comma 2 2 2 2 6 3 2 2" xfId="1904"/>
    <cellStyle name="Comma 2 2 2 2 6 3 2 2 2" xfId="1905"/>
    <cellStyle name="Comma 2 2 2 2 6 3 2 2 2 2" xfId="21916"/>
    <cellStyle name="Comma 2 2 2 2 6 3 2 2 3" xfId="1906"/>
    <cellStyle name="Comma 2 2 2 2 6 3 2 2 3 2" xfId="21917"/>
    <cellStyle name="Comma 2 2 2 2 6 3 2 2 4" xfId="1907"/>
    <cellStyle name="Comma 2 2 2 2 6 3 2 2 4 2" xfId="21918"/>
    <cellStyle name="Comma 2 2 2 2 6 3 2 2 5" xfId="21915"/>
    <cellStyle name="Comma 2 2 2 2 6 3 2 3" xfId="1908"/>
    <cellStyle name="Comma 2 2 2 2 6 3 2 3 2" xfId="21919"/>
    <cellStyle name="Comma 2 2 2 2 6 3 2 4" xfId="1909"/>
    <cellStyle name="Comma 2 2 2 2 6 3 2 4 2" xfId="21920"/>
    <cellStyle name="Comma 2 2 2 2 6 3 2 5" xfId="1910"/>
    <cellStyle name="Comma 2 2 2 2 6 3 2 5 2" xfId="21921"/>
    <cellStyle name="Comma 2 2 2 2 6 3 2 6" xfId="21914"/>
    <cellStyle name="Comma 2 2 2 2 6 3 3" xfId="1911"/>
    <cellStyle name="Comma 2 2 2 2 6 3 3 2" xfId="1912"/>
    <cellStyle name="Comma 2 2 2 2 6 3 3 2 2" xfId="21923"/>
    <cellStyle name="Comma 2 2 2 2 6 3 3 3" xfId="1913"/>
    <cellStyle name="Comma 2 2 2 2 6 3 3 3 2" xfId="21924"/>
    <cellStyle name="Comma 2 2 2 2 6 3 3 4" xfId="1914"/>
    <cellStyle name="Comma 2 2 2 2 6 3 3 4 2" xfId="21925"/>
    <cellStyle name="Comma 2 2 2 2 6 3 3 5" xfId="21922"/>
    <cellStyle name="Comma 2 2 2 2 6 3 4" xfId="1915"/>
    <cellStyle name="Comma 2 2 2 2 6 3 4 2" xfId="21926"/>
    <cellStyle name="Comma 2 2 2 2 6 3 5" xfId="1916"/>
    <cellStyle name="Comma 2 2 2 2 6 3 5 2" xfId="21927"/>
    <cellStyle name="Comma 2 2 2 2 6 3 6" xfId="1917"/>
    <cellStyle name="Comma 2 2 2 2 6 3 6 2" xfId="21928"/>
    <cellStyle name="Comma 2 2 2 2 6 3 7" xfId="21913"/>
    <cellStyle name="Comma 2 2 2 2 6 4" xfId="1918"/>
    <cellStyle name="Comma 2 2 2 2 6 5" xfId="1919"/>
    <cellStyle name="Comma 2 2 2 2 6 5 2" xfId="1920"/>
    <cellStyle name="Comma 2 2 2 2 6 5 2 2" xfId="1921"/>
    <cellStyle name="Comma 2 2 2 2 6 5 2 2 2" xfId="21931"/>
    <cellStyle name="Comma 2 2 2 2 6 5 2 3" xfId="1922"/>
    <cellStyle name="Comma 2 2 2 2 6 5 2 3 2" xfId="21932"/>
    <cellStyle name="Comma 2 2 2 2 6 5 2 4" xfId="1923"/>
    <cellStyle name="Comma 2 2 2 2 6 5 2 4 2" xfId="21933"/>
    <cellStyle name="Comma 2 2 2 2 6 5 2 5" xfId="21930"/>
    <cellStyle name="Comma 2 2 2 2 6 5 3" xfId="1924"/>
    <cellStyle name="Comma 2 2 2 2 6 5 3 2" xfId="21934"/>
    <cellStyle name="Comma 2 2 2 2 6 5 4" xfId="1925"/>
    <cellStyle name="Comma 2 2 2 2 6 5 4 2" xfId="21935"/>
    <cellStyle name="Comma 2 2 2 2 6 5 5" xfId="1926"/>
    <cellStyle name="Comma 2 2 2 2 6 5 5 2" xfId="21936"/>
    <cellStyle name="Comma 2 2 2 2 6 5 6" xfId="21929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2 2" xfId="21938"/>
    <cellStyle name="Comma 2 2 2 2 6 7 3" xfId="1933"/>
    <cellStyle name="Comma 2 2 2 2 6 7 3 2" xfId="21939"/>
    <cellStyle name="Comma 2 2 2 2 6 7 4" xfId="1934"/>
    <cellStyle name="Comma 2 2 2 2 6 7 4 2" xfId="21940"/>
    <cellStyle name="Comma 2 2 2 2 6 7 5" xfId="21937"/>
    <cellStyle name="Comma 2 2 2 2 6 8" xfId="1935"/>
    <cellStyle name="Comma 2 2 2 2 6 8 2" xfId="21941"/>
    <cellStyle name="Comma 2 2 2 2 6 9" xfId="1936"/>
    <cellStyle name="Comma 2 2 2 2 6 9 2" xfId="21942"/>
    <cellStyle name="Comma 2 2 2 2 7" xfId="1937"/>
    <cellStyle name="Comma 2 2 2 2 7 10" xfId="1938"/>
    <cellStyle name="Comma 2 2 2 2 7 10 2" xfId="21944"/>
    <cellStyle name="Comma 2 2 2 2 7 11" xfId="21943"/>
    <cellStyle name="Comma 2 2 2 2 7 2" xfId="1939"/>
    <cellStyle name="Comma 2 2 2 2 7 2 2" xfId="1940"/>
    <cellStyle name="Comma 2 2 2 2 7 2 2 2" xfId="1941"/>
    <cellStyle name="Comma 2 2 2 2 7 2 2 2 2" xfId="1942"/>
    <cellStyle name="Comma 2 2 2 2 7 2 2 2 2 2" xfId="21948"/>
    <cellStyle name="Comma 2 2 2 2 7 2 2 2 3" xfId="1943"/>
    <cellStyle name="Comma 2 2 2 2 7 2 2 2 3 2" xfId="21949"/>
    <cellStyle name="Comma 2 2 2 2 7 2 2 2 4" xfId="1944"/>
    <cellStyle name="Comma 2 2 2 2 7 2 2 2 4 2" xfId="21950"/>
    <cellStyle name="Comma 2 2 2 2 7 2 2 2 5" xfId="21947"/>
    <cellStyle name="Comma 2 2 2 2 7 2 2 3" xfId="1945"/>
    <cellStyle name="Comma 2 2 2 2 7 2 2 3 2" xfId="21951"/>
    <cellStyle name="Comma 2 2 2 2 7 2 2 4" xfId="1946"/>
    <cellStyle name="Comma 2 2 2 2 7 2 2 4 2" xfId="21952"/>
    <cellStyle name="Comma 2 2 2 2 7 2 2 5" xfId="1947"/>
    <cellStyle name="Comma 2 2 2 2 7 2 2 5 2" xfId="21953"/>
    <cellStyle name="Comma 2 2 2 2 7 2 2 6" xfId="21946"/>
    <cellStyle name="Comma 2 2 2 2 7 2 3" xfId="1948"/>
    <cellStyle name="Comma 2 2 2 2 7 2 3 2" xfId="1949"/>
    <cellStyle name="Comma 2 2 2 2 7 2 3 2 2" xfId="21955"/>
    <cellStyle name="Comma 2 2 2 2 7 2 3 3" xfId="1950"/>
    <cellStyle name="Comma 2 2 2 2 7 2 3 3 2" xfId="21956"/>
    <cellStyle name="Comma 2 2 2 2 7 2 3 4" xfId="1951"/>
    <cellStyle name="Comma 2 2 2 2 7 2 3 4 2" xfId="21957"/>
    <cellStyle name="Comma 2 2 2 2 7 2 3 5" xfId="21954"/>
    <cellStyle name="Comma 2 2 2 2 7 2 4" xfId="1952"/>
    <cellStyle name="Comma 2 2 2 2 7 2 4 2" xfId="21958"/>
    <cellStyle name="Comma 2 2 2 2 7 2 5" xfId="1953"/>
    <cellStyle name="Comma 2 2 2 2 7 2 5 2" xfId="21959"/>
    <cellStyle name="Comma 2 2 2 2 7 2 6" xfId="1954"/>
    <cellStyle name="Comma 2 2 2 2 7 2 6 2" xfId="21960"/>
    <cellStyle name="Comma 2 2 2 2 7 2 7" xfId="21945"/>
    <cellStyle name="Comma 2 2 2 2 7 3" xfId="1955"/>
    <cellStyle name="Comma 2 2 2 2 7 3 2" xfId="1956"/>
    <cellStyle name="Comma 2 2 2 2 7 3 2 2" xfId="1957"/>
    <cellStyle name="Comma 2 2 2 2 7 3 2 2 2" xfId="1958"/>
    <cellStyle name="Comma 2 2 2 2 7 3 2 2 2 2" xfId="21964"/>
    <cellStyle name="Comma 2 2 2 2 7 3 2 2 3" xfId="1959"/>
    <cellStyle name="Comma 2 2 2 2 7 3 2 2 3 2" xfId="21965"/>
    <cellStyle name="Comma 2 2 2 2 7 3 2 2 4" xfId="1960"/>
    <cellStyle name="Comma 2 2 2 2 7 3 2 2 4 2" xfId="21966"/>
    <cellStyle name="Comma 2 2 2 2 7 3 2 2 5" xfId="21963"/>
    <cellStyle name="Comma 2 2 2 2 7 3 2 3" xfId="1961"/>
    <cellStyle name="Comma 2 2 2 2 7 3 2 3 2" xfId="21967"/>
    <cellStyle name="Comma 2 2 2 2 7 3 2 4" xfId="1962"/>
    <cellStyle name="Comma 2 2 2 2 7 3 2 4 2" xfId="21968"/>
    <cellStyle name="Comma 2 2 2 2 7 3 2 5" xfId="1963"/>
    <cellStyle name="Comma 2 2 2 2 7 3 2 5 2" xfId="21969"/>
    <cellStyle name="Comma 2 2 2 2 7 3 2 6" xfId="21962"/>
    <cellStyle name="Comma 2 2 2 2 7 3 3" xfId="1964"/>
    <cellStyle name="Comma 2 2 2 2 7 3 3 2" xfId="1965"/>
    <cellStyle name="Comma 2 2 2 2 7 3 3 2 2" xfId="21971"/>
    <cellStyle name="Comma 2 2 2 2 7 3 3 3" xfId="1966"/>
    <cellStyle name="Comma 2 2 2 2 7 3 3 3 2" xfId="21972"/>
    <cellStyle name="Comma 2 2 2 2 7 3 3 4" xfId="1967"/>
    <cellStyle name="Comma 2 2 2 2 7 3 3 4 2" xfId="21973"/>
    <cellStyle name="Comma 2 2 2 2 7 3 3 5" xfId="21970"/>
    <cellStyle name="Comma 2 2 2 2 7 3 4" xfId="1968"/>
    <cellStyle name="Comma 2 2 2 2 7 3 4 2" xfId="21974"/>
    <cellStyle name="Comma 2 2 2 2 7 3 5" xfId="1969"/>
    <cellStyle name="Comma 2 2 2 2 7 3 5 2" xfId="21975"/>
    <cellStyle name="Comma 2 2 2 2 7 3 6" xfId="1970"/>
    <cellStyle name="Comma 2 2 2 2 7 3 6 2" xfId="21976"/>
    <cellStyle name="Comma 2 2 2 2 7 3 7" xfId="21961"/>
    <cellStyle name="Comma 2 2 2 2 7 4" xfId="1971"/>
    <cellStyle name="Comma 2 2 2 2 7 5" xfId="1972"/>
    <cellStyle name="Comma 2 2 2 2 7 5 2" xfId="1973"/>
    <cellStyle name="Comma 2 2 2 2 7 5 2 2" xfId="1974"/>
    <cellStyle name="Comma 2 2 2 2 7 5 2 2 2" xfId="21979"/>
    <cellStyle name="Comma 2 2 2 2 7 5 2 3" xfId="1975"/>
    <cellStyle name="Comma 2 2 2 2 7 5 2 3 2" xfId="21980"/>
    <cellStyle name="Comma 2 2 2 2 7 5 2 4" xfId="1976"/>
    <cellStyle name="Comma 2 2 2 2 7 5 2 4 2" xfId="21981"/>
    <cellStyle name="Comma 2 2 2 2 7 5 2 5" xfId="21978"/>
    <cellStyle name="Comma 2 2 2 2 7 5 3" xfId="1977"/>
    <cellStyle name="Comma 2 2 2 2 7 5 3 2" xfId="21982"/>
    <cellStyle name="Comma 2 2 2 2 7 5 4" xfId="1978"/>
    <cellStyle name="Comma 2 2 2 2 7 5 4 2" xfId="21983"/>
    <cellStyle name="Comma 2 2 2 2 7 5 5" xfId="1979"/>
    <cellStyle name="Comma 2 2 2 2 7 5 5 2" xfId="21984"/>
    <cellStyle name="Comma 2 2 2 2 7 5 6" xfId="21977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2 2" xfId="21986"/>
    <cellStyle name="Comma 2 2 2 2 7 7 3" xfId="1986"/>
    <cellStyle name="Comma 2 2 2 2 7 7 3 2" xfId="21987"/>
    <cellStyle name="Comma 2 2 2 2 7 7 4" xfId="1987"/>
    <cellStyle name="Comma 2 2 2 2 7 7 4 2" xfId="21988"/>
    <cellStyle name="Comma 2 2 2 2 7 7 5" xfId="21985"/>
    <cellStyle name="Comma 2 2 2 2 7 8" xfId="1988"/>
    <cellStyle name="Comma 2 2 2 2 7 8 2" xfId="21989"/>
    <cellStyle name="Comma 2 2 2 2 7 9" xfId="1989"/>
    <cellStyle name="Comma 2 2 2 2 7 9 2" xfId="21990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2 2" xfId="21994"/>
    <cellStyle name="Comma 2 2 2 2 8 3 2 3" xfId="1995"/>
    <cellStyle name="Comma 2 2 2 2 8 3 2 3 2" xfId="21995"/>
    <cellStyle name="Comma 2 2 2 2 8 3 2 4" xfId="1996"/>
    <cellStyle name="Comma 2 2 2 2 8 3 2 4 2" xfId="21996"/>
    <cellStyle name="Comma 2 2 2 2 8 3 2 5" xfId="21993"/>
    <cellStyle name="Comma 2 2 2 2 8 3 3" xfId="1997"/>
    <cellStyle name="Comma 2 2 2 2 8 3 3 2" xfId="21997"/>
    <cellStyle name="Comma 2 2 2 2 8 3 4" xfId="1998"/>
    <cellStyle name="Comma 2 2 2 2 8 3 4 2" xfId="21998"/>
    <cellStyle name="Comma 2 2 2 2 8 3 5" xfId="1999"/>
    <cellStyle name="Comma 2 2 2 2 8 3 5 2" xfId="21999"/>
    <cellStyle name="Comma 2 2 2 2 8 3 6" xfId="21992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2 2" xfId="22001"/>
    <cellStyle name="Comma 2 2 2 2 8 5 3" xfId="2006"/>
    <cellStyle name="Comma 2 2 2 2 8 5 3 2" xfId="22002"/>
    <cellStyle name="Comma 2 2 2 2 8 5 4" xfId="2007"/>
    <cellStyle name="Comma 2 2 2 2 8 5 4 2" xfId="22003"/>
    <cellStyle name="Comma 2 2 2 2 8 5 5" xfId="22000"/>
    <cellStyle name="Comma 2 2 2 2 8 6" xfId="2008"/>
    <cellStyle name="Comma 2 2 2 2 8 6 2" xfId="22004"/>
    <cellStyle name="Comma 2 2 2 2 8 7" xfId="2009"/>
    <cellStyle name="Comma 2 2 2 2 8 7 2" xfId="22005"/>
    <cellStyle name="Comma 2 2 2 2 8 8" xfId="2010"/>
    <cellStyle name="Comma 2 2 2 2 8 8 2" xfId="22006"/>
    <cellStyle name="Comma 2 2 2 2 8 9" xfId="21991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2 2" xfId="22010"/>
    <cellStyle name="Comma 2 2 2 2 9 3 2 3" xfId="2016"/>
    <cellStyle name="Comma 2 2 2 2 9 3 2 3 2" xfId="22011"/>
    <cellStyle name="Comma 2 2 2 2 9 3 2 4" xfId="2017"/>
    <cellStyle name="Comma 2 2 2 2 9 3 2 4 2" xfId="22012"/>
    <cellStyle name="Comma 2 2 2 2 9 3 2 5" xfId="22009"/>
    <cellStyle name="Comma 2 2 2 2 9 3 3" xfId="2018"/>
    <cellStyle name="Comma 2 2 2 2 9 3 3 2" xfId="22013"/>
    <cellStyle name="Comma 2 2 2 2 9 3 4" xfId="2019"/>
    <cellStyle name="Comma 2 2 2 2 9 3 4 2" xfId="22014"/>
    <cellStyle name="Comma 2 2 2 2 9 3 5" xfId="2020"/>
    <cellStyle name="Comma 2 2 2 2 9 3 5 2" xfId="22015"/>
    <cellStyle name="Comma 2 2 2 2 9 3 6" xfId="22008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2 2" xfId="22017"/>
    <cellStyle name="Comma 2 2 2 2 9 5 3" xfId="2027"/>
    <cellStyle name="Comma 2 2 2 2 9 5 3 2" xfId="22018"/>
    <cellStyle name="Comma 2 2 2 2 9 5 4" xfId="2028"/>
    <cellStyle name="Comma 2 2 2 2 9 5 4 2" xfId="22019"/>
    <cellStyle name="Comma 2 2 2 2 9 5 5" xfId="22016"/>
    <cellStyle name="Comma 2 2 2 2 9 6" xfId="2029"/>
    <cellStyle name="Comma 2 2 2 2 9 6 2" xfId="22020"/>
    <cellStyle name="Comma 2 2 2 2 9 7" xfId="2030"/>
    <cellStyle name="Comma 2 2 2 2 9 7 2" xfId="22021"/>
    <cellStyle name="Comma 2 2 2 2 9 8" xfId="2031"/>
    <cellStyle name="Comma 2 2 2 2 9 8 2" xfId="22022"/>
    <cellStyle name="Comma 2 2 2 2 9 9" xfId="22007"/>
    <cellStyle name="Comma 2 2 2 20" xfId="2032"/>
    <cellStyle name="Comma 2 2 2 20 2" xfId="2033"/>
    <cellStyle name="Comma 2 2 2 20 2 2" xfId="22024"/>
    <cellStyle name="Comma 2 2 2 20 3" xfId="2034"/>
    <cellStyle name="Comma 2 2 2 20 3 2" xfId="22025"/>
    <cellStyle name="Comma 2 2 2 20 4" xfId="2035"/>
    <cellStyle name="Comma 2 2 2 20 4 2" xfId="22026"/>
    <cellStyle name="Comma 2 2 2 20 5" xfId="22023"/>
    <cellStyle name="Comma 2 2 2 21" xfId="2036"/>
    <cellStyle name="Comma 2 2 2 21 2" xfId="22027"/>
    <cellStyle name="Comma 2 2 2 22" xfId="2037"/>
    <cellStyle name="Comma 2 2 2 22 2" xfId="22028"/>
    <cellStyle name="Comma 2 2 2 23" xfId="2038"/>
    <cellStyle name="Comma 2 2 2 23 2" xfId="22029"/>
    <cellStyle name="Comma 2 2 2 24" xfId="21529"/>
    <cellStyle name="Comma 2 2 2 3" xfId="2039"/>
    <cellStyle name="Comma 2 2 2 3 10" xfId="2040"/>
    <cellStyle name="Comma 2 2 2 3 10 2" xfId="22031"/>
    <cellStyle name="Comma 2 2 2 3 11" xfId="22030"/>
    <cellStyle name="Comma 2 2 2 3 2" xfId="2041"/>
    <cellStyle name="Comma 2 2 2 3 2 10" xfId="22032"/>
    <cellStyle name="Comma 2 2 2 3 2 2" xfId="2042"/>
    <cellStyle name="Comma 2 2 2 3 2 2 2" xfId="2043"/>
    <cellStyle name="Comma 2 2 2 3 2 2 2 2" xfId="2044"/>
    <cellStyle name="Comma 2 2 2 3 2 2 2 2 2" xfId="2045"/>
    <cellStyle name="Comma 2 2 2 3 2 2 2 2 2 2" xfId="22036"/>
    <cellStyle name="Comma 2 2 2 3 2 2 2 2 3" xfId="2046"/>
    <cellStyle name="Comma 2 2 2 3 2 2 2 2 3 2" xfId="22037"/>
    <cellStyle name="Comma 2 2 2 3 2 2 2 2 4" xfId="2047"/>
    <cellStyle name="Comma 2 2 2 3 2 2 2 2 4 2" xfId="22038"/>
    <cellStyle name="Comma 2 2 2 3 2 2 2 2 5" xfId="22035"/>
    <cellStyle name="Comma 2 2 2 3 2 2 2 3" xfId="2048"/>
    <cellStyle name="Comma 2 2 2 3 2 2 2 3 2" xfId="22039"/>
    <cellStyle name="Comma 2 2 2 3 2 2 2 4" xfId="2049"/>
    <cellStyle name="Comma 2 2 2 3 2 2 2 4 2" xfId="22040"/>
    <cellStyle name="Comma 2 2 2 3 2 2 2 5" xfId="2050"/>
    <cellStyle name="Comma 2 2 2 3 2 2 2 5 2" xfId="22041"/>
    <cellStyle name="Comma 2 2 2 3 2 2 2 6" xfId="22034"/>
    <cellStyle name="Comma 2 2 2 3 2 2 3" xfId="2051"/>
    <cellStyle name="Comma 2 2 2 3 2 2 3 2" xfId="22042"/>
    <cellStyle name="Comma 2 2 2 3 2 2 4" xfId="2052"/>
    <cellStyle name="Comma 2 2 2 3 2 2 4 2" xfId="2053"/>
    <cellStyle name="Comma 2 2 2 3 2 2 4 2 2" xfId="22044"/>
    <cellStyle name="Comma 2 2 2 3 2 2 4 3" xfId="2054"/>
    <cellStyle name="Comma 2 2 2 3 2 2 4 3 2" xfId="22045"/>
    <cellStyle name="Comma 2 2 2 3 2 2 4 4" xfId="2055"/>
    <cellStyle name="Comma 2 2 2 3 2 2 4 4 2" xfId="22046"/>
    <cellStyle name="Comma 2 2 2 3 2 2 4 5" xfId="22043"/>
    <cellStyle name="Comma 2 2 2 3 2 2 5" xfId="2056"/>
    <cellStyle name="Comma 2 2 2 3 2 2 5 2" xfId="22047"/>
    <cellStyle name="Comma 2 2 2 3 2 2 6" xfId="2057"/>
    <cellStyle name="Comma 2 2 2 3 2 2 6 2" xfId="22048"/>
    <cellStyle name="Comma 2 2 2 3 2 2 7" xfId="2058"/>
    <cellStyle name="Comma 2 2 2 3 2 2 7 2" xfId="22049"/>
    <cellStyle name="Comma 2 2 2 3 2 2 8" xfId="22033"/>
    <cellStyle name="Comma 2 2 2 3 2 3" xfId="2059"/>
    <cellStyle name="Comma 2 2 2 3 2 3 2" xfId="2060"/>
    <cellStyle name="Comma 2 2 2 3 2 3 2 2" xfId="2061"/>
    <cellStyle name="Comma 2 2 2 3 2 3 2 2 2" xfId="2062"/>
    <cellStyle name="Comma 2 2 2 3 2 3 2 2 2 2" xfId="22053"/>
    <cellStyle name="Comma 2 2 2 3 2 3 2 2 3" xfId="2063"/>
    <cellStyle name="Comma 2 2 2 3 2 3 2 2 3 2" xfId="22054"/>
    <cellStyle name="Comma 2 2 2 3 2 3 2 2 4" xfId="2064"/>
    <cellStyle name="Comma 2 2 2 3 2 3 2 2 4 2" xfId="22055"/>
    <cellStyle name="Comma 2 2 2 3 2 3 2 2 5" xfId="22052"/>
    <cellStyle name="Comma 2 2 2 3 2 3 2 3" xfId="2065"/>
    <cellStyle name="Comma 2 2 2 3 2 3 2 3 2" xfId="22056"/>
    <cellStyle name="Comma 2 2 2 3 2 3 2 4" xfId="2066"/>
    <cellStyle name="Comma 2 2 2 3 2 3 2 4 2" xfId="22057"/>
    <cellStyle name="Comma 2 2 2 3 2 3 2 5" xfId="2067"/>
    <cellStyle name="Comma 2 2 2 3 2 3 2 5 2" xfId="22058"/>
    <cellStyle name="Comma 2 2 2 3 2 3 2 6" xfId="22051"/>
    <cellStyle name="Comma 2 2 2 3 2 3 3" xfId="2068"/>
    <cellStyle name="Comma 2 2 2 3 2 3 3 2" xfId="22059"/>
    <cellStyle name="Comma 2 2 2 3 2 3 4" xfId="2069"/>
    <cellStyle name="Comma 2 2 2 3 2 3 4 2" xfId="2070"/>
    <cellStyle name="Comma 2 2 2 3 2 3 4 2 2" xfId="22061"/>
    <cellStyle name="Comma 2 2 2 3 2 3 4 3" xfId="2071"/>
    <cellStyle name="Comma 2 2 2 3 2 3 4 3 2" xfId="22062"/>
    <cellStyle name="Comma 2 2 2 3 2 3 4 4" xfId="2072"/>
    <cellStyle name="Comma 2 2 2 3 2 3 4 4 2" xfId="22063"/>
    <cellStyle name="Comma 2 2 2 3 2 3 4 5" xfId="22060"/>
    <cellStyle name="Comma 2 2 2 3 2 3 5" xfId="2073"/>
    <cellStyle name="Comma 2 2 2 3 2 3 5 2" xfId="22064"/>
    <cellStyle name="Comma 2 2 2 3 2 3 6" xfId="2074"/>
    <cellStyle name="Comma 2 2 2 3 2 3 6 2" xfId="22065"/>
    <cellStyle name="Comma 2 2 2 3 2 3 7" xfId="2075"/>
    <cellStyle name="Comma 2 2 2 3 2 3 7 2" xfId="22066"/>
    <cellStyle name="Comma 2 2 2 3 2 3 8" xfId="22050"/>
    <cellStyle name="Comma 2 2 2 3 2 4" xfId="2076"/>
    <cellStyle name="Comma 2 2 2 3 2 4 2" xfId="2077"/>
    <cellStyle name="Comma 2 2 2 3 2 4 2 2" xfId="22068"/>
    <cellStyle name="Comma 2 2 2 3 2 4 3" xfId="2078"/>
    <cellStyle name="Comma 2 2 2 3 2 4 3 2" xfId="2079"/>
    <cellStyle name="Comma 2 2 2 3 2 4 3 2 2" xfId="22070"/>
    <cellStyle name="Comma 2 2 2 3 2 4 3 3" xfId="2080"/>
    <cellStyle name="Comma 2 2 2 3 2 4 3 3 2" xfId="22071"/>
    <cellStyle name="Comma 2 2 2 3 2 4 3 4" xfId="2081"/>
    <cellStyle name="Comma 2 2 2 3 2 4 3 4 2" xfId="22072"/>
    <cellStyle name="Comma 2 2 2 3 2 4 3 5" xfId="22069"/>
    <cellStyle name="Comma 2 2 2 3 2 4 4" xfId="2082"/>
    <cellStyle name="Comma 2 2 2 3 2 4 4 2" xfId="22073"/>
    <cellStyle name="Comma 2 2 2 3 2 4 5" xfId="2083"/>
    <cellStyle name="Comma 2 2 2 3 2 4 5 2" xfId="22074"/>
    <cellStyle name="Comma 2 2 2 3 2 4 6" xfId="2084"/>
    <cellStyle name="Comma 2 2 2 3 2 4 6 2" xfId="22075"/>
    <cellStyle name="Comma 2 2 2 3 2 4 7" xfId="22067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2 2" xfId="22077"/>
    <cellStyle name="Comma 2 2 2 3 2 6 3" xfId="2091"/>
    <cellStyle name="Comma 2 2 2 3 2 6 3 2" xfId="22078"/>
    <cellStyle name="Comma 2 2 2 3 2 6 4" xfId="2092"/>
    <cellStyle name="Comma 2 2 2 3 2 6 4 2" xfId="22079"/>
    <cellStyle name="Comma 2 2 2 3 2 6 5" xfId="22076"/>
    <cellStyle name="Comma 2 2 2 3 2 7" xfId="2093"/>
    <cellStyle name="Comma 2 2 2 3 2 7 2" xfId="22080"/>
    <cellStyle name="Comma 2 2 2 3 2 8" xfId="2094"/>
    <cellStyle name="Comma 2 2 2 3 2 8 2" xfId="22081"/>
    <cellStyle name="Comma 2 2 2 3 2 9" xfId="2095"/>
    <cellStyle name="Comma 2 2 2 3 2 9 2" xfId="22082"/>
    <cellStyle name="Comma 2 2 2 3 3" xfId="2096"/>
    <cellStyle name="Comma 2 2 2 3 3 2" xfId="2097"/>
    <cellStyle name="Comma 2 2 2 3 3 2 2" xfId="2098"/>
    <cellStyle name="Comma 2 2 2 3 3 2 2 2" xfId="2099"/>
    <cellStyle name="Comma 2 2 2 3 3 2 2 2 2" xfId="22086"/>
    <cellStyle name="Comma 2 2 2 3 3 2 2 3" xfId="2100"/>
    <cellStyle name="Comma 2 2 2 3 3 2 2 3 2" xfId="22087"/>
    <cellStyle name="Comma 2 2 2 3 3 2 2 4" xfId="2101"/>
    <cellStyle name="Comma 2 2 2 3 3 2 2 4 2" xfId="22088"/>
    <cellStyle name="Comma 2 2 2 3 3 2 2 5" xfId="22085"/>
    <cellStyle name="Comma 2 2 2 3 3 2 3" xfId="2102"/>
    <cellStyle name="Comma 2 2 2 3 3 2 3 2" xfId="22089"/>
    <cellStyle name="Comma 2 2 2 3 3 2 4" xfId="2103"/>
    <cellStyle name="Comma 2 2 2 3 3 2 4 2" xfId="22090"/>
    <cellStyle name="Comma 2 2 2 3 3 2 5" xfId="2104"/>
    <cellStyle name="Comma 2 2 2 3 3 2 5 2" xfId="22091"/>
    <cellStyle name="Comma 2 2 2 3 3 2 6" xfId="2208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2 2" xfId="22093"/>
    <cellStyle name="Comma 2 2 2 3 3 4 3" xfId="2111"/>
    <cellStyle name="Comma 2 2 2 3 3 4 3 2" xfId="22094"/>
    <cellStyle name="Comma 2 2 2 3 3 4 4" xfId="2112"/>
    <cellStyle name="Comma 2 2 2 3 3 4 4 2" xfId="22095"/>
    <cellStyle name="Comma 2 2 2 3 3 4 5" xfId="22092"/>
    <cellStyle name="Comma 2 2 2 3 3 5" xfId="2113"/>
    <cellStyle name="Comma 2 2 2 3 3 5 2" xfId="22096"/>
    <cellStyle name="Comma 2 2 2 3 3 6" xfId="2114"/>
    <cellStyle name="Comma 2 2 2 3 3 6 2" xfId="22097"/>
    <cellStyle name="Comma 2 2 2 3 3 7" xfId="2115"/>
    <cellStyle name="Comma 2 2 2 3 3 7 2" xfId="22098"/>
    <cellStyle name="Comma 2 2 2 3 3 8" xfId="22083"/>
    <cellStyle name="Comma 2 2 2 3 4" xfId="2116"/>
    <cellStyle name="Comma 2 2 2 3 4 2" xfId="2117"/>
    <cellStyle name="Comma 2 2 2 3 4 2 2" xfId="2118"/>
    <cellStyle name="Comma 2 2 2 3 4 2 2 2" xfId="2119"/>
    <cellStyle name="Comma 2 2 2 3 4 2 2 2 2" xfId="22102"/>
    <cellStyle name="Comma 2 2 2 3 4 2 2 3" xfId="2120"/>
    <cellStyle name="Comma 2 2 2 3 4 2 2 3 2" xfId="22103"/>
    <cellStyle name="Comma 2 2 2 3 4 2 2 4" xfId="2121"/>
    <cellStyle name="Comma 2 2 2 3 4 2 2 4 2" xfId="22104"/>
    <cellStyle name="Comma 2 2 2 3 4 2 2 5" xfId="22101"/>
    <cellStyle name="Comma 2 2 2 3 4 2 3" xfId="2122"/>
    <cellStyle name="Comma 2 2 2 3 4 2 3 2" xfId="22105"/>
    <cellStyle name="Comma 2 2 2 3 4 2 4" xfId="2123"/>
    <cellStyle name="Comma 2 2 2 3 4 2 4 2" xfId="22106"/>
    <cellStyle name="Comma 2 2 2 3 4 2 5" xfId="2124"/>
    <cellStyle name="Comma 2 2 2 3 4 2 5 2" xfId="22107"/>
    <cellStyle name="Comma 2 2 2 3 4 2 6" xfId="22100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2 2" xfId="22109"/>
    <cellStyle name="Comma 2 2 2 3 4 4 3" xfId="2131"/>
    <cellStyle name="Comma 2 2 2 3 4 4 3 2" xfId="22110"/>
    <cellStyle name="Comma 2 2 2 3 4 4 4" xfId="2132"/>
    <cellStyle name="Comma 2 2 2 3 4 4 4 2" xfId="22111"/>
    <cellStyle name="Comma 2 2 2 3 4 4 5" xfId="22108"/>
    <cellStyle name="Comma 2 2 2 3 4 5" xfId="2133"/>
    <cellStyle name="Comma 2 2 2 3 4 5 2" xfId="22112"/>
    <cellStyle name="Comma 2 2 2 3 4 6" xfId="2134"/>
    <cellStyle name="Comma 2 2 2 3 4 6 2" xfId="22113"/>
    <cellStyle name="Comma 2 2 2 3 4 7" xfId="2135"/>
    <cellStyle name="Comma 2 2 2 3 4 7 2" xfId="22114"/>
    <cellStyle name="Comma 2 2 2 3 4 8" xfId="22099"/>
    <cellStyle name="Comma 2 2 2 3 5" xfId="2136"/>
    <cellStyle name="Comma 2 2 2 3 5 2" xfId="2137"/>
    <cellStyle name="Comma 2 2 2 3 5 2 2" xfId="22116"/>
    <cellStyle name="Comma 2 2 2 3 5 3" xfId="22115"/>
    <cellStyle name="Comma 2 2 2 3 6" xfId="2138"/>
    <cellStyle name="Comma 2 2 2 3 6 2" xfId="2139"/>
    <cellStyle name="Comma 2 2 2 3 6 2 2" xfId="2140"/>
    <cellStyle name="Comma 2 2 2 3 6 2 2 2" xfId="22119"/>
    <cellStyle name="Comma 2 2 2 3 6 2 3" xfId="2141"/>
    <cellStyle name="Comma 2 2 2 3 6 2 3 2" xfId="22120"/>
    <cellStyle name="Comma 2 2 2 3 6 2 4" xfId="2142"/>
    <cellStyle name="Comma 2 2 2 3 6 2 4 2" xfId="22121"/>
    <cellStyle name="Comma 2 2 2 3 6 2 5" xfId="22118"/>
    <cellStyle name="Comma 2 2 2 3 6 3" xfId="2143"/>
    <cellStyle name="Comma 2 2 2 3 6 3 2" xfId="22122"/>
    <cellStyle name="Comma 2 2 2 3 6 4" xfId="2144"/>
    <cellStyle name="Comma 2 2 2 3 6 4 2" xfId="22123"/>
    <cellStyle name="Comma 2 2 2 3 6 5" xfId="2145"/>
    <cellStyle name="Comma 2 2 2 3 6 5 2" xfId="22124"/>
    <cellStyle name="Comma 2 2 2 3 6 6" xfId="22117"/>
    <cellStyle name="Comma 2 2 2 3 7" xfId="2146"/>
    <cellStyle name="Comma 2 2 2 3 7 2" xfId="2147"/>
    <cellStyle name="Comma 2 2 2 3 7 2 2" xfId="22126"/>
    <cellStyle name="Comma 2 2 2 3 7 3" xfId="2148"/>
    <cellStyle name="Comma 2 2 2 3 7 3 2" xfId="22127"/>
    <cellStyle name="Comma 2 2 2 3 7 4" xfId="2149"/>
    <cellStyle name="Comma 2 2 2 3 7 4 2" xfId="22128"/>
    <cellStyle name="Comma 2 2 2 3 7 5" xfId="22125"/>
    <cellStyle name="Comma 2 2 2 3 8" xfId="2150"/>
    <cellStyle name="Comma 2 2 2 3 8 2" xfId="22129"/>
    <cellStyle name="Comma 2 2 2 3 9" xfId="2151"/>
    <cellStyle name="Comma 2 2 2 3 9 2" xfId="22130"/>
    <cellStyle name="Comma 2 2 2 4" xfId="2152"/>
    <cellStyle name="Comma 2 2 2 4 10" xfId="2153"/>
    <cellStyle name="Comma 2 2 2 4 10 2" xfId="22132"/>
    <cellStyle name="Comma 2 2 2 4 11" xfId="22131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2 2" xfId="22137"/>
    <cellStyle name="Comma 2 2 2 4 2 2 2 2 3" xfId="2159"/>
    <cellStyle name="Comma 2 2 2 4 2 2 2 2 3 2" xfId="22138"/>
    <cellStyle name="Comma 2 2 2 4 2 2 2 2 4" xfId="2160"/>
    <cellStyle name="Comma 2 2 2 4 2 2 2 2 4 2" xfId="22139"/>
    <cellStyle name="Comma 2 2 2 4 2 2 2 2 5" xfId="22136"/>
    <cellStyle name="Comma 2 2 2 4 2 2 2 3" xfId="2161"/>
    <cellStyle name="Comma 2 2 2 4 2 2 2 3 2" xfId="22140"/>
    <cellStyle name="Comma 2 2 2 4 2 2 2 4" xfId="2162"/>
    <cellStyle name="Comma 2 2 2 4 2 2 2 4 2" xfId="22141"/>
    <cellStyle name="Comma 2 2 2 4 2 2 2 5" xfId="2163"/>
    <cellStyle name="Comma 2 2 2 4 2 2 2 5 2" xfId="22142"/>
    <cellStyle name="Comma 2 2 2 4 2 2 2 6" xfId="22135"/>
    <cellStyle name="Comma 2 2 2 4 2 2 3" xfId="2164"/>
    <cellStyle name="Comma 2 2 2 4 2 2 3 2" xfId="2165"/>
    <cellStyle name="Comma 2 2 2 4 2 2 3 2 2" xfId="22144"/>
    <cellStyle name="Comma 2 2 2 4 2 2 3 3" xfId="2166"/>
    <cellStyle name="Comma 2 2 2 4 2 2 3 3 2" xfId="22145"/>
    <cellStyle name="Comma 2 2 2 4 2 2 3 4" xfId="2167"/>
    <cellStyle name="Comma 2 2 2 4 2 2 3 4 2" xfId="22146"/>
    <cellStyle name="Comma 2 2 2 4 2 2 3 5" xfId="22143"/>
    <cellStyle name="Comma 2 2 2 4 2 2 4" xfId="2168"/>
    <cellStyle name="Comma 2 2 2 4 2 2 4 2" xfId="22147"/>
    <cellStyle name="Comma 2 2 2 4 2 2 5" xfId="2169"/>
    <cellStyle name="Comma 2 2 2 4 2 2 5 2" xfId="22148"/>
    <cellStyle name="Comma 2 2 2 4 2 2 6" xfId="2170"/>
    <cellStyle name="Comma 2 2 2 4 2 2 6 2" xfId="22149"/>
    <cellStyle name="Comma 2 2 2 4 2 2 7" xfId="22134"/>
    <cellStyle name="Comma 2 2 2 4 2 3" xfId="2171"/>
    <cellStyle name="Comma 2 2 2 4 2 3 2" xfId="2172"/>
    <cellStyle name="Comma 2 2 2 4 2 3 2 2" xfId="2173"/>
    <cellStyle name="Comma 2 2 2 4 2 3 2 2 2" xfId="2174"/>
    <cellStyle name="Comma 2 2 2 4 2 3 2 2 2 2" xfId="22153"/>
    <cellStyle name="Comma 2 2 2 4 2 3 2 2 3" xfId="2175"/>
    <cellStyle name="Comma 2 2 2 4 2 3 2 2 3 2" xfId="22154"/>
    <cellStyle name="Comma 2 2 2 4 2 3 2 2 4" xfId="2176"/>
    <cellStyle name="Comma 2 2 2 4 2 3 2 2 4 2" xfId="22155"/>
    <cellStyle name="Comma 2 2 2 4 2 3 2 2 5" xfId="22152"/>
    <cellStyle name="Comma 2 2 2 4 2 3 2 3" xfId="2177"/>
    <cellStyle name="Comma 2 2 2 4 2 3 2 3 2" xfId="22156"/>
    <cellStyle name="Comma 2 2 2 4 2 3 2 4" xfId="2178"/>
    <cellStyle name="Comma 2 2 2 4 2 3 2 4 2" xfId="22157"/>
    <cellStyle name="Comma 2 2 2 4 2 3 2 5" xfId="2179"/>
    <cellStyle name="Comma 2 2 2 4 2 3 2 5 2" xfId="22158"/>
    <cellStyle name="Comma 2 2 2 4 2 3 2 6" xfId="22151"/>
    <cellStyle name="Comma 2 2 2 4 2 3 3" xfId="2180"/>
    <cellStyle name="Comma 2 2 2 4 2 3 3 2" xfId="2181"/>
    <cellStyle name="Comma 2 2 2 4 2 3 3 2 2" xfId="22160"/>
    <cellStyle name="Comma 2 2 2 4 2 3 3 3" xfId="2182"/>
    <cellStyle name="Comma 2 2 2 4 2 3 3 3 2" xfId="22161"/>
    <cellStyle name="Comma 2 2 2 4 2 3 3 4" xfId="2183"/>
    <cellStyle name="Comma 2 2 2 4 2 3 3 4 2" xfId="22162"/>
    <cellStyle name="Comma 2 2 2 4 2 3 3 5" xfId="22159"/>
    <cellStyle name="Comma 2 2 2 4 2 3 4" xfId="2184"/>
    <cellStyle name="Comma 2 2 2 4 2 3 4 2" xfId="22163"/>
    <cellStyle name="Comma 2 2 2 4 2 3 5" xfId="2185"/>
    <cellStyle name="Comma 2 2 2 4 2 3 5 2" xfId="22164"/>
    <cellStyle name="Comma 2 2 2 4 2 3 6" xfId="2186"/>
    <cellStyle name="Comma 2 2 2 4 2 3 6 2" xfId="22165"/>
    <cellStyle name="Comma 2 2 2 4 2 3 7" xfId="22150"/>
    <cellStyle name="Comma 2 2 2 4 2 4" xfId="2187"/>
    <cellStyle name="Comma 2 2 2 4 2 4 2" xfId="2188"/>
    <cellStyle name="Comma 2 2 2 4 2 4 2 2" xfId="2189"/>
    <cellStyle name="Comma 2 2 2 4 2 4 2 2 2" xfId="22168"/>
    <cellStyle name="Comma 2 2 2 4 2 4 2 3" xfId="2190"/>
    <cellStyle name="Comma 2 2 2 4 2 4 2 3 2" xfId="22169"/>
    <cellStyle name="Comma 2 2 2 4 2 4 2 4" xfId="2191"/>
    <cellStyle name="Comma 2 2 2 4 2 4 2 4 2" xfId="22170"/>
    <cellStyle name="Comma 2 2 2 4 2 4 2 5" xfId="22167"/>
    <cellStyle name="Comma 2 2 2 4 2 4 3" xfId="2192"/>
    <cellStyle name="Comma 2 2 2 4 2 4 3 2" xfId="22171"/>
    <cellStyle name="Comma 2 2 2 4 2 4 4" xfId="2193"/>
    <cellStyle name="Comma 2 2 2 4 2 4 4 2" xfId="22172"/>
    <cellStyle name="Comma 2 2 2 4 2 4 5" xfId="2194"/>
    <cellStyle name="Comma 2 2 2 4 2 4 5 2" xfId="22173"/>
    <cellStyle name="Comma 2 2 2 4 2 4 6" xfId="22166"/>
    <cellStyle name="Comma 2 2 2 4 2 5" xfId="2195"/>
    <cellStyle name="Comma 2 2 2 4 2 5 2" xfId="2196"/>
    <cellStyle name="Comma 2 2 2 4 2 5 2 2" xfId="22175"/>
    <cellStyle name="Comma 2 2 2 4 2 5 3" xfId="2197"/>
    <cellStyle name="Comma 2 2 2 4 2 5 3 2" xfId="22176"/>
    <cellStyle name="Comma 2 2 2 4 2 5 4" xfId="2198"/>
    <cellStyle name="Comma 2 2 2 4 2 5 4 2" xfId="22177"/>
    <cellStyle name="Comma 2 2 2 4 2 5 5" xfId="22174"/>
    <cellStyle name="Comma 2 2 2 4 2 6" xfId="2199"/>
    <cellStyle name="Comma 2 2 2 4 2 6 2" xfId="22178"/>
    <cellStyle name="Comma 2 2 2 4 2 7" xfId="2200"/>
    <cellStyle name="Comma 2 2 2 4 2 7 2" xfId="22179"/>
    <cellStyle name="Comma 2 2 2 4 2 8" xfId="2201"/>
    <cellStyle name="Comma 2 2 2 4 2 8 2" xfId="22180"/>
    <cellStyle name="Comma 2 2 2 4 2 9" xfId="22133"/>
    <cellStyle name="Comma 2 2 2 4 3" xfId="2202"/>
    <cellStyle name="Comma 2 2 2 4 3 2" xfId="2203"/>
    <cellStyle name="Comma 2 2 2 4 3 2 2" xfId="2204"/>
    <cellStyle name="Comma 2 2 2 4 3 2 2 2" xfId="2205"/>
    <cellStyle name="Comma 2 2 2 4 3 2 2 2 2" xfId="22184"/>
    <cellStyle name="Comma 2 2 2 4 3 2 2 3" xfId="2206"/>
    <cellStyle name="Comma 2 2 2 4 3 2 2 3 2" xfId="22185"/>
    <cellStyle name="Comma 2 2 2 4 3 2 2 4" xfId="2207"/>
    <cellStyle name="Comma 2 2 2 4 3 2 2 4 2" xfId="22186"/>
    <cellStyle name="Comma 2 2 2 4 3 2 2 5" xfId="22183"/>
    <cellStyle name="Comma 2 2 2 4 3 2 3" xfId="2208"/>
    <cellStyle name="Comma 2 2 2 4 3 2 3 2" xfId="22187"/>
    <cellStyle name="Comma 2 2 2 4 3 2 4" xfId="2209"/>
    <cellStyle name="Comma 2 2 2 4 3 2 4 2" xfId="22188"/>
    <cellStyle name="Comma 2 2 2 4 3 2 5" xfId="2210"/>
    <cellStyle name="Comma 2 2 2 4 3 2 5 2" xfId="22189"/>
    <cellStyle name="Comma 2 2 2 4 3 2 6" xfId="22182"/>
    <cellStyle name="Comma 2 2 2 4 3 3" xfId="2211"/>
    <cellStyle name="Comma 2 2 2 4 3 3 2" xfId="2212"/>
    <cellStyle name="Comma 2 2 2 4 3 3 2 2" xfId="22191"/>
    <cellStyle name="Comma 2 2 2 4 3 3 3" xfId="2213"/>
    <cellStyle name="Comma 2 2 2 4 3 3 3 2" xfId="22192"/>
    <cellStyle name="Comma 2 2 2 4 3 3 4" xfId="2214"/>
    <cellStyle name="Comma 2 2 2 4 3 3 4 2" xfId="22193"/>
    <cellStyle name="Comma 2 2 2 4 3 3 5" xfId="22190"/>
    <cellStyle name="Comma 2 2 2 4 3 4" xfId="2215"/>
    <cellStyle name="Comma 2 2 2 4 3 4 2" xfId="22194"/>
    <cellStyle name="Comma 2 2 2 4 3 5" xfId="2216"/>
    <cellStyle name="Comma 2 2 2 4 3 5 2" xfId="22195"/>
    <cellStyle name="Comma 2 2 2 4 3 6" xfId="2217"/>
    <cellStyle name="Comma 2 2 2 4 3 6 2" xfId="22196"/>
    <cellStyle name="Comma 2 2 2 4 3 7" xfId="22181"/>
    <cellStyle name="Comma 2 2 2 4 4" xfId="2218"/>
    <cellStyle name="Comma 2 2 2 4 4 2" xfId="2219"/>
    <cellStyle name="Comma 2 2 2 4 4 2 2" xfId="2220"/>
    <cellStyle name="Comma 2 2 2 4 4 2 2 2" xfId="2221"/>
    <cellStyle name="Comma 2 2 2 4 4 2 2 2 2" xfId="22200"/>
    <cellStyle name="Comma 2 2 2 4 4 2 2 3" xfId="2222"/>
    <cellStyle name="Comma 2 2 2 4 4 2 2 3 2" xfId="22201"/>
    <cellStyle name="Comma 2 2 2 4 4 2 2 4" xfId="2223"/>
    <cellStyle name="Comma 2 2 2 4 4 2 2 4 2" xfId="22202"/>
    <cellStyle name="Comma 2 2 2 4 4 2 2 5" xfId="22199"/>
    <cellStyle name="Comma 2 2 2 4 4 2 3" xfId="2224"/>
    <cellStyle name="Comma 2 2 2 4 4 2 3 2" xfId="22203"/>
    <cellStyle name="Comma 2 2 2 4 4 2 4" xfId="2225"/>
    <cellStyle name="Comma 2 2 2 4 4 2 4 2" xfId="22204"/>
    <cellStyle name="Comma 2 2 2 4 4 2 5" xfId="2226"/>
    <cellStyle name="Comma 2 2 2 4 4 2 5 2" xfId="22205"/>
    <cellStyle name="Comma 2 2 2 4 4 2 6" xfId="22198"/>
    <cellStyle name="Comma 2 2 2 4 4 3" xfId="2227"/>
    <cellStyle name="Comma 2 2 2 4 4 3 2" xfId="2228"/>
    <cellStyle name="Comma 2 2 2 4 4 3 2 2" xfId="22207"/>
    <cellStyle name="Comma 2 2 2 4 4 3 3" xfId="2229"/>
    <cellStyle name="Comma 2 2 2 4 4 3 3 2" xfId="22208"/>
    <cellStyle name="Comma 2 2 2 4 4 3 4" xfId="2230"/>
    <cellStyle name="Comma 2 2 2 4 4 3 4 2" xfId="22209"/>
    <cellStyle name="Comma 2 2 2 4 4 3 5" xfId="22206"/>
    <cellStyle name="Comma 2 2 2 4 4 4" xfId="2231"/>
    <cellStyle name="Comma 2 2 2 4 4 4 2" xfId="22210"/>
    <cellStyle name="Comma 2 2 2 4 4 5" xfId="2232"/>
    <cellStyle name="Comma 2 2 2 4 4 5 2" xfId="22211"/>
    <cellStyle name="Comma 2 2 2 4 4 6" xfId="2233"/>
    <cellStyle name="Comma 2 2 2 4 4 6 2" xfId="22212"/>
    <cellStyle name="Comma 2 2 2 4 4 7" xfId="22197"/>
    <cellStyle name="Comma 2 2 2 4 5" xfId="2234"/>
    <cellStyle name="Comma 2 2 2 4 5 2" xfId="22213"/>
    <cellStyle name="Comma 2 2 2 4 6" xfId="2235"/>
    <cellStyle name="Comma 2 2 2 4 6 2" xfId="2236"/>
    <cellStyle name="Comma 2 2 2 4 6 2 2" xfId="2237"/>
    <cellStyle name="Comma 2 2 2 4 6 2 2 2" xfId="22216"/>
    <cellStyle name="Comma 2 2 2 4 6 2 3" xfId="2238"/>
    <cellStyle name="Comma 2 2 2 4 6 2 3 2" xfId="22217"/>
    <cellStyle name="Comma 2 2 2 4 6 2 4" xfId="2239"/>
    <cellStyle name="Comma 2 2 2 4 6 2 4 2" xfId="22218"/>
    <cellStyle name="Comma 2 2 2 4 6 2 5" xfId="22215"/>
    <cellStyle name="Comma 2 2 2 4 6 3" xfId="2240"/>
    <cellStyle name="Comma 2 2 2 4 6 3 2" xfId="22219"/>
    <cellStyle name="Comma 2 2 2 4 6 4" xfId="2241"/>
    <cellStyle name="Comma 2 2 2 4 6 4 2" xfId="22220"/>
    <cellStyle name="Comma 2 2 2 4 6 5" xfId="2242"/>
    <cellStyle name="Comma 2 2 2 4 6 5 2" xfId="22221"/>
    <cellStyle name="Comma 2 2 2 4 6 6" xfId="22214"/>
    <cellStyle name="Comma 2 2 2 4 7" xfId="2243"/>
    <cellStyle name="Comma 2 2 2 4 7 2" xfId="2244"/>
    <cellStyle name="Comma 2 2 2 4 7 2 2" xfId="22223"/>
    <cellStyle name="Comma 2 2 2 4 7 3" xfId="2245"/>
    <cellStyle name="Comma 2 2 2 4 7 3 2" xfId="22224"/>
    <cellStyle name="Comma 2 2 2 4 7 4" xfId="2246"/>
    <cellStyle name="Comma 2 2 2 4 7 4 2" xfId="22225"/>
    <cellStyle name="Comma 2 2 2 4 7 5" xfId="22222"/>
    <cellStyle name="Comma 2 2 2 4 8" xfId="2247"/>
    <cellStyle name="Comma 2 2 2 4 8 2" xfId="22226"/>
    <cellStyle name="Comma 2 2 2 4 9" xfId="2248"/>
    <cellStyle name="Comma 2 2 2 4 9 2" xfId="22227"/>
    <cellStyle name="Comma 2 2 2 5" xfId="2249"/>
    <cellStyle name="Comma 2 2 2 5 2" xfId="2250"/>
    <cellStyle name="Comma 2 2 2 5 2 2" xfId="22229"/>
    <cellStyle name="Comma 2 2 2 5 3" xfId="22228"/>
    <cellStyle name="Comma 2 2 2 6" xfId="2251"/>
    <cellStyle name="Comma 2 2 2 6 10" xfId="2252"/>
    <cellStyle name="Comma 2 2 2 6 10 2" xfId="22231"/>
    <cellStyle name="Comma 2 2 2 6 11" xfId="22230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2 2" xfId="22236"/>
    <cellStyle name="Comma 2 2 2 6 2 2 2 2 3" xfId="2258"/>
    <cellStyle name="Comma 2 2 2 6 2 2 2 2 3 2" xfId="22237"/>
    <cellStyle name="Comma 2 2 2 6 2 2 2 2 4" xfId="2259"/>
    <cellStyle name="Comma 2 2 2 6 2 2 2 2 4 2" xfId="22238"/>
    <cellStyle name="Comma 2 2 2 6 2 2 2 2 5" xfId="22235"/>
    <cellStyle name="Comma 2 2 2 6 2 2 2 3" xfId="2260"/>
    <cellStyle name="Comma 2 2 2 6 2 2 2 3 2" xfId="22239"/>
    <cellStyle name="Comma 2 2 2 6 2 2 2 4" xfId="2261"/>
    <cellStyle name="Comma 2 2 2 6 2 2 2 4 2" xfId="22240"/>
    <cellStyle name="Comma 2 2 2 6 2 2 2 5" xfId="2262"/>
    <cellStyle name="Comma 2 2 2 6 2 2 2 5 2" xfId="22241"/>
    <cellStyle name="Comma 2 2 2 6 2 2 2 6" xfId="22234"/>
    <cellStyle name="Comma 2 2 2 6 2 2 3" xfId="2263"/>
    <cellStyle name="Comma 2 2 2 6 2 2 3 2" xfId="2264"/>
    <cellStyle name="Comma 2 2 2 6 2 2 3 2 2" xfId="22243"/>
    <cellStyle name="Comma 2 2 2 6 2 2 3 3" xfId="2265"/>
    <cellStyle name="Comma 2 2 2 6 2 2 3 3 2" xfId="22244"/>
    <cellStyle name="Comma 2 2 2 6 2 2 3 4" xfId="2266"/>
    <cellStyle name="Comma 2 2 2 6 2 2 3 4 2" xfId="22245"/>
    <cellStyle name="Comma 2 2 2 6 2 2 3 5" xfId="22242"/>
    <cellStyle name="Comma 2 2 2 6 2 2 4" xfId="2267"/>
    <cellStyle name="Comma 2 2 2 6 2 2 4 2" xfId="22246"/>
    <cellStyle name="Comma 2 2 2 6 2 2 5" xfId="2268"/>
    <cellStyle name="Comma 2 2 2 6 2 2 5 2" xfId="22247"/>
    <cellStyle name="Comma 2 2 2 6 2 2 6" xfId="2269"/>
    <cellStyle name="Comma 2 2 2 6 2 2 6 2" xfId="22248"/>
    <cellStyle name="Comma 2 2 2 6 2 2 7" xfId="22233"/>
    <cellStyle name="Comma 2 2 2 6 2 3" xfId="2270"/>
    <cellStyle name="Comma 2 2 2 6 2 3 2" xfId="2271"/>
    <cellStyle name="Comma 2 2 2 6 2 3 2 2" xfId="2272"/>
    <cellStyle name="Comma 2 2 2 6 2 3 2 2 2" xfId="2273"/>
    <cellStyle name="Comma 2 2 2 6 2 3 2 2 2 2" xfId="22252"/>
    <cellStyle name="Comma 2 2 2 6 2 3 2 2 3" xfId="2274"/>
    <cellStyle name="Comma 2 2 2 6 2 3 2 2 3 2" xfId="22253"/>
    <cellStyle name="Comma 2 2 2 6 2 3 2 2 4" xfId="2275"/>
    <cellStyle name="Comma 2 2 2 6 2 3 2 2 4 2" xfId="22254"/>
    <cellStyle name="Comma 2 2 2 6 2 3 2 2 5" xfId="22251"/>
    <cellStyle name="Comma 2 2 2 6 2 3 2 3" xfId="2276"/>
    <cellStyle name="Comma 2 2 2 6 2 3 2 3 2" xfId="22255"/>
    <cellStyle name="Comma 2 2 2 6 2 3 2 4" xfId="2277"/>
    <cellStyle name="Comma 2 2 2 6 2 3 2 4 2" xfId="22256"/>
    <cellStyle name="Comma 2 2 2 6 2 3 2 5" xfId="2278"/>
    <cellStyle name="Comma 2 2 2 6 2 3 2 5 2" xfId="22257"/>
    <cellStyle name="Comma 2 2 2 6 2 3 2 6" xfId="22250"/>
    <cellStyle name="Comma 2 2 2 6 2 3 3" xfId="2279"/>
    <cellStyle name="Comma 2 2 2 6 2 3 3 2" xfId="2280"/>
    <cellStyle name="Comma 2 2 2 6 2 3 3 2 2" xfId="22259"/>
    <cellStyle name="Comma 2 2 2 6 2 3 3 3" xfId="2281"/>
    <cellStyle name="Comma 2 2 2 6 2 3 3 3 2" xfId="22260"/>
    <cellStyle name="Comma 2 2 2 6 2 3 3 4" xfId="2282"/>
    <cellStyle name="Comma 2 2 2 6 2 3 3 4 2" xfId="22261"/>
    <cellStyle name="Comma 2 2 2 6 2 3 3 5" xfId="22258"/>
    <cellStyle name="Comma 2 2 2 6 2 3 4" xfId="2283"/>
    <cellStyle name="Comma 2 2 2 6 2 3 4 2" xfId="22262"/>
    <cellStyle name="Comma 2 2 2 6 2 3 5" xfId="2284"/>
    <cellStyle name="Comma 2 2 2 6 2 3 5 2" xfId="22263"/>
    <cellStyle name="Comma 2 2 2 6 2 3 6" xfId="2285"/>
    <cellStyle name="Comma 2 2 2 6 2 3 6 2" xfId="22264"/>
    <cellStyle name="Comma 2 2 2 6 2 3 7" xfId="22249"/>
    <cellStyle name="Comma 2 2 2 6 2 4" xfId="2286"/>
    <cellStyle name="Comma 2 2 2 6 2 4 2" xfId="2287"/>
    <cellStyle name="Comma 2 2 2 6 2 4 2 2" xfId="2288"/>
    <cellStyle name="Comma 2 2 2 6 2 4 2 2 2" xfId="22267"/>
    <cellStyle name="Comma 2 2 2 6 2 4 2 3" xfId="2289"/>
    <cellStyle name="Comma 2 2 2 6 2 4 2 3 2" xfId="22268"/>
    <cellStyle name="Comma 2 2 2 6 2 4 2 4" xfId="2290"/>
    <cellStyle name="Comma 2 2 2 6 2 4 2 4 2" xfId="22269"/>
    <cellStyle name="Comma 2 2 2 6 2 4 2 5" xfId="22266"/>
    <cellStyle name="Comma 2 2 2 6 2 4 3" xfId="2291"/>
    <cellStyle name="Comma 2 2 2 6 2 4 3 2" xfId="22270"/>
    <cellStyle name="Comma 2 2 2 6 2 4 4" xfId="2292"/>
    <cellStyle name="Comma 2 2 2 6 2 4 4 2" xfId="22271"/>
    <cellStyle name="Comma 2 2 2 6 2 4 5" xfId="2293"/>
    <cellStyle name="Comma 2 2 2 6 2 4 5 2" xfId="22272"/>
    <cellStyle name="Comma 2 2 2 6 2 4 6" xfId="22265"/>
    <cellStyle name="Comma 2 2 2 6 2 5" xfId="2294"/>
    <cellStyle name="Comma 2 2 2 6 2 5 2" xfId="2295"/>
    <cellStyle name="Comma 2 2 2 6 2 5 2 2" xfId="22274"/>
    <cellStyle name="Comma 2 2 2 6 2 5 3" xfId="2296"/>
    <cellStyle name="Comma 2 2 2 6 2 5 3 2" xfId="22275"/>
    <cellStyle name="Comma 2 2 2 6 2 5 4" xfId="2297"/>
    <cellStyle name="Comma 2 2 2 6 2 5 4 2" xfId="22276"/>
    <cellStyle name="Comma 2 2 2 6 2 5 5" xfId="22273"/>
    <cellStyle name="Comma 2 2 2 6 2 6" xfId="2298"/>
    <cellStyle name="Comma 2 2 2 6 2 6 2" xfId="22277"/>
    <cellStyle name="Comma 2 2 2 6 2 7" xfId="2299"/>
    <cellStyle name="Comma 2 2 2 6 2 7 2" xfId="22278"/>
    <cellStyle name="Comma 2 2 2 6 2 8" xfId="2300"/>
    <cellStyle name="Comma 2 2 2 6 2 8 2" xfId="22279"/>
    <cellStyle name="Comma 2 2 2 6 2 9" xfId="22232"/>
    <cellStyle name="Comma 2 2 2 6 3" xfId="2301"/>
    <cellStyle name="Comma 2 2 2 6 3 2" xfId="2302"/>
    <cellStyle name="Comma 2 2 2 6 3 2 2" xfId="2303"/>
    <cellStyle name="Comma 2 2 2 6 3 2 2 2" xfId="2304"/>
    <cellStyle name="Comma 2 2 2 6 3 2 2 2 2" xfId="22283"/>
    <cellStyle name="Comma 2 2 2 6 3 2 2 3" xfId="2305"/>
    <cellStyle name="Comma 2 2 2 6 3 2 2 3 2" xfId="22284"/>
    <cellStyle name="Comma 2 2 2 6 3 2 2 4" xfId="2306"/>
    <cellStyle name="Comma 2 2 2 6 3 2 2 4 2" xfId="22285"/>
    <cellStyle name="Comma 2 2 2 6 3 2 2 5" xfId="22282"/>
    <cellStyle name="Comma 2 2 2 6 3 2 3" xfId="2307"/>
    <cellStyle name="Comma 2 2 2 6 3 2 3 2" xfId="22286"/>
    <cellStyle name="Comma 2 2 2 6 3 2 4" xfId="2308"/>
    <cellStyle name="Comma 2 2 2 6 3 2 4 2" xfId="22287"/>
    <cellStyle name="Comma 2 2 2 6 3 2 5" xfId="2309"/>
    <cellStyle name="Comma 2 2 2 6 3 2 5 2" xfId="22288"/>
    <cellStyle name="Comma 2 2 2 6 3 2 6" xfId="22281"/>
    <cellStyle name="Comma 2 2 2 6 3 3" xfId="2310"/>
    <cellStyle name="Comma 2 2 2 6 3 3 2" xfId="2311"/>
    <cellStyle name="Comma 2 2 2 6 3 3 2 2" xfId="22290"/>
    <cellStyle name="Comma 2 2 2 6 3 3 3" xfId="2312"/>
    <cellStyle name="Comma 2 2 2 6 3 3 3 2" xfId="22291"/>
    <cellStyle name="Comma 2 2 2 6 3 3 4" xfId="2313"/>
    <cellStyle name="Comma 2 2 2 6 3 3 4 2" xfId="22292"/>
    <cellStyle name="Comma 2 2 2 6 3 3 5" xfId="22289"/>
    <cellStyle name="Comma 2 2 2 6 3 4" xfId="2314"/>
    <cellStyle name="Comma 2 2 2 6 3 4 2" xfId="22293"/>
    <cellStyle name="Comma 2 2 2 6 3 5" xfId="2315"/>
    <cellStyle name="Comma 2 2 2 6 3 5 2" xfId="22294"/>
    <cellStyle name="Comma 2 2 2 6 3 6" xfId="2316"/>
    <cellStyle name="Comma 2 2 2 6 3 6 2" xfId="22295"/>
    <cellStyle name="Comma 2 2 2 6 3 7" xfId="22280"/>
    <cellStyle name="Comma 2 2 2 6 4" xfId="2317"/>
    <cellStyle name="Comma 2 2 2 6 4 2" xfId="2318"/>
    <cellStyle name="Comma 2 2 2 6 4 2 2" xfId="2319"/>
    <cellStyle name="Comma 2 2 2 6 4 2 2 2" xfId="2320"/>
    <cellStyle name="Comma 2 2 2 6 4 2 2 2 2" xfId="22299"/>
    <cellStyle name="Comma 2 2 2 6 4 2 2 3" xfId="2321"/>
    <cellStyle name="Comma 2 2 2 6 4 2 2 3 2" xfId="22300"/>
    <cellStyle name="Comma 2 2 2 6 4 2 2 4" xfId="2322"/>
    <cellStyle name="Comma 2 2 2 6 4 2 2 4 2" xfId="22301"/>
    <cellStyle name="Comma 2 2 2 6 4 2 2 5" xfId="22298"/>
    <cellStyle name="Comma 2 2 2 6 4 2 3" xfId="2323"/>
    <cellStyle name="Comma 2 2 2 6 4 2 3 2" xfId="22302"/>
    <cellStyle name="Comma 2 2 2 6 4 2 4" xfId="2324"/>
    <cellStyle name="Comma 2 2 2 6 4 2 4 2" xfId="22303"/>
    <cellStyle name="Comma 2 2 2 6 4 2 5" xfId="2325"/>
    <cellStyle name="Comma 2 2 2 6 4 2 5 2" xfId="22304"/>
    <cellStyle name="Comma 2 2 2 6 4 2 6" xfId="22297"/>
    <cellStyle name="Comma 2 2 2 6 4 3" xfId="2326"/>
    <cellStyle name="Comma 2 2 2 6 4 3 2" xfId="2327"/>
    <cellStyle name="Comma 2 2 2 6 4 3 2 2" xfId="22306"/>
    <cellStyle name="Comma 2 2 2 6 4 3 3" xfId="2328"/>
    <cellStyle name="Comma 2 2 2 6 4 3 3 2" xfId="22307"/>
    <cellStyle name="Comma 2 2 2 6 4 3 4" xfId="2329"/>
    <cellStyle name="Comma 2 2 2 6 4 3 4 2" xfId="22308"/>
    <cellStyle name="Comma 2 2 2 6 4 3 5" xfId="22305"/>
    <cellStyle name="Comma 2 2 2 6 4 4" xfId="2330"/>
    <cellStyle name="Comma 2 2 2 6 4 4 2" xfId="22309"/>
    <cellStyle name="Comma 2 2 2 6 4 5" xfId="2331"/>
    <cellStyle name="Comma 2 2 2 6 4 5 2" xfId="22310"/>
    <cellStyle name="Comma 2 2 2 6 4 6" xfId="2332"/>
    <cellStyle name="Comma 2 2 2 6 4 6 2" xfId="22311"/>
    <cellStyle name="Comma 2 2 2 6 4 7" xfId="22296"/>
    <cellStyle name="Comma 2 2 2 6 5" xfId="2333"/>
    <cellStyle name="Comma 2 2 2 6 5 2" xfId="22312"/>
    <cellStyle name="Comma 2 2 2 6 6" xfId="2334"/>
    <cellStyle name="Comma 2 2 2 6 6 2" xfId="2335"/>
    <cellStyle name="Comma 2 2 2 6 6 2 2" xfId="2336"/>
    <cellStyle name="Comma 2 2 2 6 6 2 2 2" xfId="22315"/>
    <cellStyle name="Comma 2 2 2 6 6 2 3" xfId="2337"/>
    <cellStyle name="Comma 2 2 2 6 6 2 3 2" xfId="22316"/>
    <cellStyle name="Comma 2 2 2 6 6 2 4" xfId="2338"/>
    <cellStyle name="Comma 2 2 2 6 6 2 4 2" xfId="22317"/>
    <cellStyle name="Comma 2 2 2 6 6 2 5" xfId="22314"/>
    <cellStyle name="Comma 2 2 2 6 6 3" xfId="2339"/>
    <cellStyle name="Comma 2 2 2 6 6 3 2" xfId="22318"/>
    <cellStyle name="Comma 2 2 2 6 6 4" xfId="2340"/>
    <cellStyle name="Comma 2 2 2 6 6 4 2" xfId="22319"/>
    <cellStyle name="Comma 2 2 2 6 6 5" xfId="2341"/>
    <cellStyle name="Comma 2 2 2 6 6 5 2" xfId="22320"/>
    <cellStyle name="Comma 2 2 2 6 6 6" xfId="22313"/>
    <cellStyle name="Comma 2 2 2 6 7" xfId="2342"/>
    <cellStyle name="Comma 2 2 2 6 7 2" xfId="2343"/>
    <cellStyle name="Comma 2 2 2 6 7 2 2" xfId="22322"/>
    <cellStyle name="Comma 2 2 2 6 7 3" xfId="2344"/>
    <cellStyle name="Comma 2 2 2 6 7 3 2" xfId="22323"/>
    <cellStyle name="Comma 2 2 2 6 7 4" xfId="2345"/>
    <cellStyle name="Comma 2 2 2 6 7 4 2" xfId="22324"/>
    <cellStyle name="Comma 2 2 2 6 7 5" xfId="22321"/>
    <cellStyle name="Comma 2 2 2 6 8" xfId="2346"/>
    <cellStyle name="Comma 2 2 2 6 8 2" xfId="22325"/>
    <cellStyle name="Comma 2 2 2 6 9" xfId="2347"/>
    <cellStyle name="Comma 2 2 2 6 9 2" xfId="22326"/>
    <cellStyle name="Comma 2 2 2 7" xfId="2348"/>
    <cellStyle name="Comma 2 2 2 7 10" xfId="22327"/>
    <cellStyle name="Comma 2 2 2 7 2" xfId="2349"/>
    <cellStyle name="Comma 2 2 2 7 2 2" xfId="2350"/>
    <cellStyle name="Comma 2 2 2 7 2 2 2" xfId="2351"/>
    <cellStyle name="Comma 2 2 2 7 2 2 2 2" xfId="2352"/>
    <cellStyle name="Comma 2 2 2 7 2 2 2 2 2" xfId="22331"/>
    <cellStyle name="Comma 2 2 2 7 2 2 2 3" xfId="2353"/>
    <cellStyle name="Comma 2 2 2 7 2 2 2 3 2" xfId="22332"/>
    <cellStyle name="Comma 2 2 2 7 2 2 2 4" xfId="2354"/>
    <cellStyle name="Comma 2 2 2 7 2 2 2 4 2" xfId="22333"/>
    <cellStyle name="Comma 2 2 2 7 2 2 2 5" xfId="22330"/>
    <cellStyle name="Comma 2 2 2 7 2 2 3" xfId="2355"/>
    <cellStyle name="Comma 2 2 2 7 2 2 3 2" xfId="22334"/>
    <cellStyle name="Comma 2 2 2 7 2 2 4" xfId="2356"/>
    <cellStyle name="Comma 2 2 2 7 2 2 4 2" xfId="22335"/>
    <cellStyle name="Comma 2 2 2 7 2 2 5" xfId="2357"/>
    <cellStyle name="Comma 2 2 2 7 2 2 5 2" xfId="22336"/>
    <cellStyle name="Comma 2 2 2 7 2 2 6" xfId="22329"/>
    <cellStyle name="Comma 2 2 2 7 2 3" xfId="2358"/>
    <cellStyle name="Comma 2 2 2 7 2 3 2" xfId="2359"/>
    <cellStyle name="Comma 2 2 2 7 2 3 2 2" xfId="22338"/>
    <cellStyle name="Comma 2 2 2 7 2 3 3" xfId="2360"/>
    <cellStyle name="Comma 2 2 2 7 2 3 3 2" xfId="22339"/>
    <cellStyle name="Comma 2 2 2 7 2 3 4" xfId="2361"/>
    <cellStyle name="Comma 2 2 2 7 2 3 4 2" xfId="22340"/>
    <cellStyle name="Comma 2 2 2 7 2 3 5" xfId="22337"/>
    <cellStyle name="Comma 2 2 2 7 2 4" xfId="2362"/>
    <cellStyle name="Comma 2 2 2 7 2 4 2" xfId="22341"/>
    <cellStyle name="Comma 2 2 2 7 2 5" xfId="2363"/>
    <cellStyle name="Comma 2 2 2 7 2 5 2" xfId="22342"/>
    <cellStyle name="Comma 2 2 2 7 2 6" xfId="2364"/>
    <cellStyle name="Comma 2 2 2 7 2 6 2" xfId="22343"/>
    <cellStyle name="Comma 2 2 2 7 2 7" xfId="22328"/>
    <cellStyle name="Comma 2 2 2 7 3" xfId="2365"/>
    <cellStyle name="Comma 2 2 2 7 3 2" xfId="2366"/>
    <cellStyle name="Comma 2 2 2 7 3 2 2" xfId="2367"/>
    <cellStyle name="Comma 2 2 2 7 3 2 2 2" xfId="2368"/>
    <cellStyle name="Comma 2 2 2 7 3 2 2 2 2" xfId="22347"/>
    <cellStyle name="Comma 2 2 2 7 3 2 2 3" xfId="2369"/>
    <cellStyle name="Comma 2 2 2 7 3 2 2 3 2" xfId="22348"/>
    <cellStyle name="Comma 2 2 2 7 3 2 2 4" xfId="2370"/>
    <cellStyle name="Comma 2 2 2 7 3 2 2 4 2" xfId="22349"/>
    <cellStyle name="Comma 2 2 2 7 3 2 2 5" xfId="22346"/>
    <cellStyle name="Comma 2 2 2 7 3 2 3" xfId="2371"/>
    <cellStyle name="Comma 2 2 2 7 3 2 3 2" xfId="22350"/>
    <cellStyle name="Comma 2 2 2 7 3 2 4" xfId="2372"/>
    <cellStyle name="Comma 2 2 2 7 3 2 4 2" xfId="22351"/>
    <cellStyle name="Comma 2 2 2 7 3 2 5" xfId="2373"/>
    <cellStyle name="Comma 2 2 2 7 3 2 5 2" xfId="22352"/>
    <cellStyle name="Comma 2 2 2 7 3 2 6" xfId="22345"/>
    <cellStyle name="Comma 2 2 2 7 3 3" xfId="2374"/>
    <cellStyle name="Comma 2 2 2 7 3 3 2" xfId="2375"/>
    <cellStyle name="Comma 2 2 2 7 3 3 2 2" xfId="22354"/>
    <cellStyle name="Comma 2 2 2 7 3 3 3" xfId="2376"/>
    <cellStyle name="Comma 2 2 2 7 3 3 3 2" xfId="22355"/>
    <cellStyle name="Comma 2 2 2 7 3 3 4" xfId="2377"/>
    <cellStyle name="Comma 2 2 2 7 3 3 4 2" xfId="22356"/>
    <cellStyle name="Comma 2 2 2 7 3 3 5" xfId="22353"/>
    <cellStyle name="Comma 2 2 2 7 3 4" xfId="2378"/>
    <cellStyle name="Comma 2 2 2 7 3 4 2" xfId="22357"/>
    <cellStyle name="Comma 2 2 2 7 3 5" xfId="2379"/>
    <cellStyle name="Comma 2 2 2 7 3 5 2" xfId="22358"/>
    <cellStyle name="Comma 2 2 2 7 3 6" xfId="2380"/>
    <cellStyle name="Comma 2 2 2 7 3 6 2" xfId="22359"/>
    <cellStyle name="Comma 2 2 2 7 3 7" xfId="22344"/>
    <cellStyle name="Comma 2 2 2 7 4" xfId="2381"/>
    <cellStyle name="Comma 2 2 2 7 4 2" xfId="22360"/>
    <cellStyle name="Comma 2 2 2 7 5" xfId="2382"/>
    <cellStyle name="Comma 2 2 2 7 5 2" xfId="2383"/>
    <cellStyle name="Comma 2 2 2 7 5 2 2" xfId="2384"/>
    <cellStyle name="Comma 2 2 2 7 5 2 2 2" xfId="22363"/>
    <cellStyle name="Comma 2 2 2 7 5 2 3" xfId="2385"/>
    <cellStyle name="Comma 2 2 2 7 5 2 3 2" xfId="22364"/>
    <cellStyle name="Comma 2 2 2 7 5 2 4" xfId="2386"/>
    <cellStyle name="Comma 2 2 2 7 5 2 4 2" xfId="22365"/>
    <cellStyle name="Comma 2 2 2 7 5 2 5" xfId="22362"/>
    <cellStyle name="Comma 2 2 2 7 5 3" xfId="2387"/>
    <cellStyle name="Comma 2 2 2 7 5 3 2" xfId="22366"/>
    <cellStyle name="Comma 2 2 2 7 5 4" xfId="2388"/>
    <cellStyle name="Comma 2 2 2 7 5 4 2" xfId="22367"/>
    <cellStyle name="Comma 2 2 2 7 5 5" xfId="2389"/>
    <cellStyle name="Comma 2 2 2 7 5 5 2" xfId="22368"/>
    <cellStyle name="Comma 2 2 2 7 5 6" xfId="22361"/>
    <cellStyle name="Comma 2 2 2 7 6" xfId="2390"/>
    <cellStyle name="Comma 2 2 2 7 6 2" xfId="2391"/>
    <cellStyle name="Comma 2 2 2 7 6 2 2" xfId="22370"/>
    <cellStyle name="Comma 2 2 2 7 6 3" xfId="2392"/>
    <cellStyle name="Comma 2 2 2 7 6 3 2" xfId="22371"/>
    <cellStyle name="Comma 2 2 2 7 6 4" xfId="2393"/>
    <cellStyle name="Comma 2 2 2 7 6 4 2" xfId="22372"/>
    <cellStyle name="Comma 2 2 2 7 6 5" xfId="22369"/>
    <cellStyle name="Comma 2 2 2 7 7" xfId="2394"/>
    <cellStyle name="Comma 2 2 2 7 7 2" xfId="22373"/>
    <cellStyle name="Comma 2 2 2 7 8" xfId="2395"/>
    <cellStyle name="Comma 2 2 2 7 8 2" xfId="22374"/>
    <cellStyle name="Comma 2 2 2 7 9" xfId="2396"/>
    <cellStyle name="Comma 2 2 2 7 9 2" xfId="22375"/>
    <cellStyle name="Comma 2 2 2 8" xfId="2397"/>
    <cellStyle name="Comma 2 2 2 8 10" xfId="22376"/>
    <cellStyle name="Comma 2 2 2 8 2" xfId="2398"/>
    <cellStyle name="Comma 2 2 2 8 2 2" xfId="2399"/>
    <cellStyle name="Comma 2 2 2 8 2 2 2" xfId="2400"/>
    <cellStyle name="Comma 2 2 2 8 2 2 2 2" xfId="2401"/>
    <cellStyle name="Comma 2 2 2 8 2 2 2 2 2" xfId="22380"/>
    <cellStyle name="Comma 2 2 2 8 2 2 2 3" xfId="2402"/>
    <cellStyle name="Comma 2 2 2 8 2 2 2 3 2" xfId="22381"/>
    <cellStyle name="Comma 2 2 2 8 2 2 2 4" xfId="2403"/>
    <cellStyle name="Comma 2 2 2 8 2 2 2 4 2" xfId="22382"/>
    <cellStyle name="Comma 2 2 2 8 2 2 2 5" xfId="22379"/>
    <cellStyle name="Comma 2 2 2 8 2 2 3" xfId="2404"/>
    <cellStyle name="Comma 2 2 2 8 2 2 3 2" xfId="22383"/>
    <cellStyle name="Comma 2 2 2 8 2 2 4" xfId="2405"/>
    <cellStyle name="Comma 2 2 2 8 2 2 4 2" xfId="22384"/>
    <cellStyle name="Comma 2 2 2 8 2 2 5" xfId="2406"/>
    <cellStyle name="Comma 2 2 2 8 2 2 5 2" xfId="22385"/>
    <cellStyle name="Comma 2 2 2 8 2 2 6" xfId="22378"/>
    <cellStyle name="Comma 2 2 2 8 2 3" xfId="2407"/>
    <cellStyle name="Comma 2 2 2 8 2 3 2" xfId="2408"/>
    <cellStyle name="Comma 2 2 2 8 2 3 2 2" xfId="22387"/>
    <cellStyle name="Comma 2 2 2 8 2 3 3" xfId="2409"/>
    <cellStyle name="Comma 2 2 2 8 2 3 3 2" xfId="22388"/>
    <cellStyle name="Comma 2 2 2 8 2 3 4" xfId="2410"/>
    <cellStyle name="Comma 2 2 2 8 2 3 4 2" xfId="22389"/>
    <cellStyle name="Comma 2 2 2 8 2 3 5" xfId="22386"/>
    <cellStyle name="Comma 2 2 2 8 2 4" xfId="2411"/>
    <cellStyle name="Comma 2 2 2 8 2 4 2" xfId="22390"/>
    <cellStyle name="Comma 2 2 2 8 2 5" xfId="2412"/>
    <cellStyle name="Comma 2 2 2 8 2 5 2" xfId="22391"/>
    <cellStyle name="Comma 2 2 2 8 2 6" xfId="2413"/>
    <cellStyle name="Comma 2 2 2 8 2 6 2" xfId="22392"/>
    <cellStyle name="Comma 2 2 2 8 2 7" xfId="22377"/>
    <cellStyle name="Comma 2 2 2 8 3" xfId="2414"/>
    <cellStyle name="Comma 2 2 2 8 3 2" xfId="2415"/>
    <cellStyle name="Comma 2 2 2 8 3 2 2" xfId="2416"/>
    <cellStyle name="Comma 2 2 2 8 3 2 2 2" xfId="2417"/>
    <cellStyle name="Comma 2 2 2 8 3 2 2 2 2" xfId="22396"/>
    <cellStyle name="Comma 2 2 2 8 3 2 2 3" xfId="2418"/>
    <cellStyle name="Comma 2 2 2 8 3 2 2 3 2" xfId="22397"/>
    <cellStyle name="Comma 2 2 2 8 3 2 2 4" xfId="2419"/>
    <cellStyle name="Comma 2 2 2 8 3 2 2 4 2" xfId="22398"/>
    <cellStyle name="Comma 2 2 2 8 3 2 2 5" xfId="22395"/>
    <cellStyle name="Comma 2 2 2 8 3 2 3" xfId="2420"/>
    <cellStyle name="Comma 2 2 2 8 3 2 3 2" xfId="22399"/>
    <cellStyle name="Comma 2 2 2 8 3 2 4" xfId="2421"/>
    <cellStyle name="Comma 2 2 2 8 3 2 4 2" xfId="22400"/>
    <cellStyle name="Comma 2 2 2 8 3 2 5" xfId="2422"/>
    <cellStyle name="Comma 2 2 2 8 3 2 5 2" xfId="22401"/>
    <cellStyle name="Comma 2 2 2 8 3 2 6" xfId="22394"/>
    <cellStyle name="Comma 2 2 2 8 3 3" xfId="2423"/>
    <cellStyle name="Comma 2 2 2 8 3 3 2" xfId="2424"/>
    <cellStyle name="Comma 2 2 2 8 3 3 2 2" xfId="22403"/>
    <cellStyle name="Comma 2 2 2 8 3 3 3" xfId="2425"/>
    <cellStyle name="Comma 2 2 2 8 3 3 3 2" xfId="22404"/>
    <cellStyle name="Comma 2 2 2 8 3 3 4" xfId="2426"/>
    <cellStyle name="Comma 2 2 2 8 3 3 4 2" xfId="22405"/>
    <cellStyle name="Comma 2 2 2 8 3 3 5" xfId="22402"/>
    <cellStyle name="Comma 2 2 2 8 3 4" xfId="2427"/>
    <cellStyle name="Comma 2 2 2 8 3 4 2" xfId="22406"/>
    <cellStyle name="Comma 2 2 2 8 3 5" xfId="2428"/>
    <cellStyle name="Comma 2 2 2 8 3 5 2" xfId="22407"/>
    <cellStyle name="Comma 2 2 2 8 3 6" xfId="2429"/>
    <cellStyle name="Comma 2 2 2 8 3 6 2" xfId="22408"/>
    <cellStyle name="Comma 2 2 2 8 3 7" xfId="22393"/>
    <cellStyle name="Comma 2 2 2 8 4" xfId="2430"/>
    <cellStyle name="Comma 2 2 2 8 4 2" xfId="22409"/>
    <cellStyle name="Comma 2 2 2 8 5" xfId="2431"/>
    <cellStyle name="Comma 2 2 2 8 5 2" xfId="2432"/>
    <cellStyle name="Comma 2 2 2 8 5 2 2" xfId="2433"/>
    <cellStyle name="Comma 2 2 2 8 5 2 2 2" xfId="22412"/>
    <cellStyle name="Comma 2 2 2 8 5 2 3" xfId="2434"/>
    <cellStyle name="Comma 2 2 2 8 5 2 3 2" xfId="22413"/>
    <cellStyle name="Comma 2 2 2 8 5 2 4" xfId="2435"/>
    <cellStyle name="Comma 2 2 2 8 5 2 4 2" xfId="22414"/>
    <cellStyle name="Comma 2 2 2 8 5 2 5" xfId="22411"/>
    <cellStyle name="Comma 2 2 2 8 5 3" xfId="2436"/>
    <cellStyle name="Comma 2 2 2 8 5 3 2" xfId="22415"/>
    <cellStyle name="Comma 2 2 2 8 5 4" xfId="2437"/>
    <cellStyle name="Comma 2 2 2 8 5 4 2" xfId="22416"/>
    <cellStyle name="Comma 2 2 2 8 5 5" xfId="2438"/>
    <cellStyle name="Comma 2 2 2 8 5 5 2" xfId="22417"/>
    <cellStyle name="Comma 2 2 2 8 5 6" xfId="22410"/>
    <cellStyle name="Comma 2 2 2 8 6" xfId="2439"/>
    <cellStyle name="Comma 2 2 2 8 6 2" xfId="2440"/>
    <cellStyle name="Comma 2 2 2 8 6 2 2" xfId="22419"/>
    <cellStyle name="Comma 2 2 2 8 6 3" xfId="2441"/>
    <cellStyle name="Comma 2 2 2 8 6 3 2" xfId="22420"/>
    <cellStyle name="Comma 2 2 2 8 6 4" xfId="2442"/>
    <cellStyle name="Comma 2 2 2 8 6 4 2" xfId="22421"/>
    <cellStyle name="Comma 2 2 2 8 6 5" xfId="22418"/>
    <cellStyle name="Comma 2 2 2 8 7" xfId="2443"/>
    <cellStyle name="Comma 2 2 2 8 7 2" xfId="22422"/>
    <cellStyle name="Comma 2 2 2 8 8" xfId="2444"/>
    <cellStyle name="Comma 2 2 2 8 8 2" xfId="22423"/>
    <cellStyle name="Comma 2 2 2 8 9" xfId="2445"/>
    <cellStyle name="Comma 2 2 2 8 9 2" xfId="22424"/>
    <cellStyle name="Comma 2 2 2 9" xfId="2446"/>
    <cellStyle name="Comma 2 2 2 9 2" xfId="2447"/>
    <cellStyle name="Comma 2 2 2 9 2 2" xfId="22426"/>
    <cellStyle name="Comma 2 2 2 9 3" xfId="2448"/>
    <cellStyle name="Comma 2 2 2 9 3 2" xfId="2449"/>
    <cellStyle name="Comma 2 2 2 9 3 2 2" xfId="2450"/>
    <cellStyle name="Comma 2 2 2 9 3 2 2 2" xfId="22429"/>
    <cellStyle name="Comma 2 2 2 9 3 2 3" xfId="2451"/>
    <cellStyle name="Comma 2 2 2 9 3 2 3 2" xfId="22430"/>
    <cellStyle name="Comma 2 2 2 9 3 2 4" xfId="2452"/>
    <cellStyle name="Comma 2 2 2 9 3 2 4 2" xfId="22431"/>
    <cellStyle name="Comma 2 2 2 9 3 2 5" xfId="22428"/>
    <cellStyle name="Comma 2 2 2 9 3 3" xfId="2453"/>
    <cellStyle name="Comma 2 2 2 9 3 3 2" xfId="22432"/>
    <cellStyle name="Comma 2 2 2 9 3 4" xfId="2454"/>
    <cellStyle name="Comma 2 2 2 9 3 4 2" xfId="22433"/>
    <cellStyle name="Comma 2 2 2 9 3 5" xfId="2455"/>
    <cellStyle name="Comma 2 2 2 9 3 5 2" xfId="22434"/>
    <cellStyle name="Comma 2 2 2 9 3 6" xfId="22427"/>
    <cellStyle name="Comma 2 2 2 9 4" xfId="2456"/>
    <cellStyle name="Comma 2 2 2 9 4 2" xfId="2457"/>
    <cellStyle name="Comma 2 2 2 9 4 2 2" xfId="22436"/>
    <cellStyle name="Comma 2 2 2 9 4 3" xfId="2458"/>
    <cellStyle name="Comma 2 2 2 9 4 3 2" xfId="22437"/>
    <cellStyle name="Comma 2 2 2 9 4 4" xfId="2459"/>
    <cellStyle name="Comma 2 2 2 9 4 4 2" xfId="22438"/>
    <cellStyle name="Comma 2 2 2 9 4 5" xfId="22435"/>
    <cellStyle name="Comma 2 2 2 9 5" xfId="2460"/>
    <cellStyle name="Comma 2 2 2 9 5 2" xfId="22439"/>
    <cellStyle name="Comma 2 2 2 9 6" xfId="2461"/>
    <cellStyle name="Comma 2 2 2 9 6 2" xfId="22440"/>
    <cellStyle name="Comma 2 2 2 9 7" xfId="2462"/>
    <cellStyle name="Comma 2 2 2 9 7 2" xfId="22441"/>
    <cellStyle name="Comma 2 2 2 9 8" xfId="22425"/>
    <cellStyle name="Comma 2 2 20" xfId="2463"/>
    <cellStyle name="Comma 2 2 20 2" xfId="2464"/>
    <cellStyle name="Comma 2 2 20 2 2" xfId="22443"/>
    <cellStyle name="Comma 2 2 20 3" xfId="2465"/>
    <cellStyle name="Comma 2 2 20 3 2" xfId="22444"/>
    <cellStyle name="Comma 2 2 20 4" xfId="2466"/>
    <cellStyle name="Comma 2 2 20 4 2" xfId="22445"/>
    <cellStyle name="Comma 2 2 20 5" xfId="22442"/>
    <cellStyle name="Comma 2 2 21" xfId="2467"/>
    <cellStyle name="Comma 2 2 21 2" xfId="22446"/>
    <cellStyle name="Comma 2 2 22" xfId="2468"/>
    <cellStyle name="Comma 2 2 22 2" xfId="22447"/>
    <cellStyle name="Comma 2 2 23" xfId="2469"/>
    <cellStyle name="Comma 2 2 23 2" xfId="22448"/>
    <cellStyle name="Comma 2 2 24" xfId="21483"/>
    <cellStyle name="Comma 2 2 3" xfId="2470"/>
    <cellStyle name="Comma 2 2 3 10" xfId="2471"/>
    <cellStyle name="Comma 2 2 3 10 2" xfId="2472"/>
    <cellStyle name="Comma 2 2 3 10 2 2" xfId="2473"/>
    <cellStyle name="Comma 2 2 3 10 2 2 2" xfId="22452"/>
    <cellStyle name="Comma 2 2 3 10 2 3" xfId="2474"/>
    <cellStyle name="Comma 2 2 3 10 2 3 2" xfId="22453"/>
    <cellStyle name="Comma 2 2 3 10 2 4" xfId="2475"/>
    <cellStyle name="Comma 2 2 3 10 2 4 2" xfId="22454"/>
    <cellStyle name="Comma 2 2 3 10 2 5" xfId="22451"/>
    <cellStyle name="Comma 2 2 3 10 3" xfId="22450"/>
    <cellStyle name="Comma 2 2 3 11" xfId="2476"/>
    <cellStyle name="Comma 2 2 3 11 2" xfId="2477"/>
    <cellStyle name="Comma 2 2 3 11 2 2" xfId="2478"/>
    <cellStyle name="Comma 2 2 3 11 2 2 2" xfId="22457"/>
    <cellStyle name="Comma 2 2 3 11 2 3" xfId="2479"/>
    <cellStyle name="Comma 2 2 3 11 2 3 2" xfId="22458"/>
    <cellStyle name="Comma 2 2 3 11 2 4" xfId="2480"/>
    <cellStyle name="Comma 2 2 3 11 2 4 2" xfId="22459"/>
    <cellStyle name="Comma 2 2 3 11 2 5" xfId="22456"/>
    <cellStyle name="Comma 2 2 3 11 3" xfId="22455"/>
    <cellStyle name="Comma 2 2 3 12" xfId="2481"/>
    <cellStyle name="Comma 2 2 3 12 2" xfId="2482"/>
    <cellStyle name="Comma 2 2 3 12 2 2" xfId="2483"/>
    <cellStyle name="Comma 2 2 3 12 2 2 2" xfId="22462"/>
    <cellStyle name="Comma 2 2 3 12 2 3" xfId="2484"/>
    <cellStyle name="Comma 2 2 3 12 2 3 2" xfId="22463"/>
    <cellStyle name="Comma 2 2 3 12 2 4" xfId="2485"/>
    <cellStyle name="Comma 2 2 3 12 2 4 2" xfId="22464"/>
    <cellStyle name="Comma 2 2 3 12 2 5" xfId="22461"/>
    <cellStyle name="Comma 2 2 3 12 3" xfId="22460"/>
    <cellStyle name="Comma 2 2 3 13" xfId="2486"/>
    <cellStyle name="Comma 2 2 3 13 2" xfId="2487"/>
    <cellStyle name="Comma 2 2 3 13 2 2" xfId="2488"/>
    <cellStyle name="Comma 2 2 3 13 2 2 2" xfId="22467"/>
    <cellStyle name="Comma 2 2 3 13 2 3" xfId="2489"/>
    <cellStyle name="Comma 2 2 3 13 2 3 2" xfId="22468"/>
    <cellStyle name="Comma 2 2 3 13 2 4" xfId="2490"/>
    <cellStyle name="Comma 2 2 3 13 2 4 2" xfId="22469"/>
    <cellStyle name="Comma 2 2 3 13 2 5" xfId="22466"/>
    <cellStyle name="Comma 2 2 3 13 3" xfId="22465"/>
    <cellStyle name="Comma 2 2 3 14" xfId="2491"/>
    <cellStyle name="Comma 2 2 3 14 2" xfId="2492"/>
    <cellStyle name="Comma 2 2 3 14 2 2" xfId="2493"/>
    <cellStyle name="Comma 2 2 3 14 2 2 2" xfId="22471"/>
    <cellStyle name="Comma 2 2 3 14 2 3" xfId="2494"/>
    <cellStyle name="Comma 2 2 3 14 2 3 2" xfId="22472"/>
    <cellStyle name="Comma 2 2 3 14 2 4" xfId="2495"/>
    <cellStyle name="Comma 2 2 3 14 2 4 2" xfId="22473"/>
    <cellStyle name="Comma 2 2 3 14 2 5" xfId="22470"/>
    <cellStyle name="Comma 2 2 3 15" xfId="2496"/>
    <cellStyle name="Comma 2 2 3 15 2" xfId="2497"/>
    <cellStyle name="Comma 2 2 3 15 2 2" xfId="2498"/>
    <cellStyle name="Comma 2 2 3 15 2 2 2" xfId="22476"/>
    <cellStyle name="Comma 2 2 3 15 2 3" xfId="2499"/>
    <cellStyle name="Comma 2 2 3 15 2 3 2" xfId="22477"/>
    <cellStyle name="Comma 2 2 3 15 2 4" xfId="2500"/>
    <cellStyle name="Comma 2 2 3 15 2 4 2" xfId="22478"/>
    <cellStyle name="Comma 2 2 3 15 2 5" xfId="22475"/>
    <cellStyle name="Comma 2 2 3 15 3" xfId="2501"/>
    <cellStyle name="Comma 2 2 3 15 3 2" xfId="22479"/>
    <cellStyle name="Comma 2 2 3 15 4" xfId="2502"/>
    <cellStyle name="Comma 2 2 3 15 4 2" xfId="22480"/>
    <cellStyle name="Comma 2 2 3 15 5" xfId="2503"/>
    <cellStyle name="Comma 2 2 3 15 5 2" xfId="22481"/>
    <cellStyle name="Comma 2 2 3 15 6" xfId="22474"/>
    <cellStyle name="Comma 2 2 3 16" xfId="2504"/>
    <cellStyle name="Comma 2 2 3 16 2" xfId="2505"/>
    <cellStyle name="Comma 2 2 3 16 2 2" xfId="22483"/>
    <cellStyle name="Comma 2 2 3 16 3" xfId="2506"/>
    <cellStyle name="Comma 2 2 3 16 3 2" xfId="22484"/>
    <cellStyle name="Comma 2 2 3 16 4" xfId="2507"/>
    <cellStyle name="Comma 2 2 3 16 4 2" xfId="22485"/>
    <cellStyle name="Comma 2 2 3 16 5" xfId="22482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8 2" xfId="22486"/>
    <cellStyle name="Comma 2 2 3 19" xfId="2513"/>
    <cellStyle name="Comma 2 2 3 19 2" xfId="22487"/>
    <cellStyle name="Comma 2 2 3 2" xfId="2514"/>
    <cellStyle name="Comma 2 2 3 2 10" xfId="2515"/>
    <cellStyle name="Comma 2 2 3 2 10 2" xfId="22489"/>
    <cellStyle name="Comma 2 2 3 2 11" xfId="22488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2 2" xfId="22494"/>
    <cellStyle name="Comma 2 2 3 2 2 2 2 2 3" xfId="2521"/>
    <cellStyle name="Comma 2 2 3 2 2 2 2 2 3 2" xfId="22495"/>
    <cellStyle name="Comma 2 2 3 2 2 2 2 2 4" xfId="2522"/>
    <cellStyle name="Comma 2 2 3 2 2 2 2 2 4 2" xfId="22496"/>
    <cellStyle name="Comma 2 2 3 2 2 2 2 2 5" xfId="22493"/>
    <cellStyle name="Comma 2 2 3 2 2 2 2 3" xfId="2523"/>
    <cellStyle name="Comma 2 2 3 2 2 2 2 3 2" xfId="22497"/>
    <cellStyle name="Comma 2 2 3 2 2 2 2 4" xfId="2524"/>
    <cellStyle name="Comma 2 2 3 2 2 2 2 4 2" xfId="22498"/>
    <cellStyle name="Comma 2 2 3 2 2 2 2 5" xfId="2525"/>
    <cellStyle name="Comma 2 2 3 2 2 2 2 5 2" xfId="22499"/>
    <cellStyle name="Comma 2 2 3 2 2 2 2 6" xfId="22492"/>
    <cellStyle name="Comma 2 2 3 2 2 2 3" xfId="2526"/>
    <cellStyle name="Comma 2 2 3 2 2 2 3 2" xfId="2527"/>
    <cellStyle name="Comma 2 2 3 2 2 2 3 2 2" xfId="22501"/>
    <cellStyle name="Comma 2 2 3 2 2 2 3 3" xfId="2528"/>
    <cellStyle name="Comma 2 2 3 2 2 2 3 3 2" xfId="22502"/>
    <cellStyle name="Comma 2 2 3 2 2 2 3 4" xfId="2529"/>
    <cellStyle name="Comma 2 2 3 2 2 2 3 4 2" xfId="22503"/>
    <cellStyle name="Comma 2 2 3 2 2 2 3 5" xfId="22500"/>
    <cellStyle name="Comma 2 2 3 2 2 2 4" xfId="2530"/>
    <cellStyle name="Comma 2 2 3 2 2 2 4 2" xfId="22504"/>
    <cellStyle name="Comma 2 2 3 2 2 2 5" xfId="2531"/>
    <cellStyle name="Comma 2 2 3 2 2 2 5 2" xfId="22505"/>
    <cellStyle name="Comma 2 2 3 2 2 2 6" xfId="2532"/>
    <cellStyle name="Comma 2 2 3 2 2 2 6 2" xfId="22506"/>
    <cellStyle name="Comma 2 2 3 2 2 2 7" xfId="22491"/>
    <cellStyle name="Comma 2 2 3 2 2 3" xfId="2533"/>
    <cellStyle name="Comma 2 2 3 2 2 3 2" xfId="2534"/>
    <cellStyle name="Comma 2 2 3 2 2 3 2 2" xfId="2535"/>
    <cellStyle name="Comma 2 2 3 2 2 3 2 2 2" xfId="2536"/>
    <cellStyle name="Comma 2 2 3 2 2 3 2 2 2 2" xfId="22510"/>
    <cellStyle name="Comma 2 2 3 2 2 3 2 2 3" xfId="2537"/>
    <cellStyle name="Comma 2 2 3 2 2 3 2 2 3 2" xfId="22511"/>
    <cellStyle name="Comma 2 2 3 2 2 3 2 2 4" xfId="2538"/>
    <cellStyle name="Comma 2 2 3 2 2 3 2 2 4 2" xfId="22512"/>
    <cellStyle name="Comma 2 2 3 2 2 3 2 2 5" xfId="22509"/>
    <cellStyle name="Comma 2 2 3 2 2 3 2 3" xfId="2539"/>
    <cellStyle name="Comma 2 2 3 2 2 3 2 3 2" xfId="22513"/>
    <cellStyle name="Comma 2 2 3 2 2 3 2 4" xfId="2540"/>
    <cellStyle name="Comma 2 2 3 2 2 3 2 4 2" xfId="22514"/>
    <cellStyle name="Comma 2 2 3 2 2 3 2 5" xfId="2541"/>
    <cellStyle name="Comma 2 2 3 2 2 3 2 5 2" xfId="22515"/>
    <cellStyle name="Comma 2 2 3 2 2 3 2 6" xfId="22508"/>
    <cellStyle name="Comma 2 2 3 2 2 3 3" xfId="2542"/>
    <cellStyle name="Comma 2 2 3 2 2 3 3 2" xfId="2543"/>
    <cellStyle name="Comma 2 2 3 2 2 3 3 2 2" xfId="22517"/>
    <cellStyle name="Comma 2 2 3 2 2 3 3 3" xfId="2544"/>
    <cellStyle name="Comma 2 2 3 2 2 3 3 3 2" xfId="22518"/>
    <cellStyle name="Comma 2 2 3 2 2 3 3 4" xfId="2545"/>
    <cellStyle name="Comma 2 2 3 2 2 3 3 4 2" xfId="22519"/>
    <cellStyle name="Comma 2 2 3 2 2 3 3 5" xfId="22516"/>
    <cellStyle name="Comma 2 2 3 2 2 3 4" xfId="2546"/>
    <cellStyle name="Comma 2 2 3 2 2 3 4 2" xfId="22520"/>
    <cellStyle name="Comma 2 2 3 2 2 3 5" xfId="2547"/>
    <cellStyle name="Comma 2 2 3 2 2 3 5 2" xfId="22521"/>
    <cellStyle name="Comma 2 2 3 2 2 3 6" xfId="2548"/>
    <cellStyle name="Comma 2 2 3 2 2 3 6 2" xfId="22522"/>
    <cellStyle name="Comma 2 2 3 2 2 3 7" xfId="22507"/>
    <cellStyle name="Comma 2 2 3 2 2 4" xfId="2549"/>
    <cellStyle name="Comma 2 2 3 2 2 4 2" xfId="2550"/>
    <cellStyle name="Comma 2 2 3 2 2 4 2 2" xfId="2551"/>
    <cellStyle name="Comma 2 2 3 2 2 4 2 2 2" xfId="22525"/>
    <cellStyle name="Comma 2 2 3 2 2 4 2 3" xfId="2552"/>
    <cellStyle name="Comma 2 2 3 2 2 4 2 3 2" xfId="22526"/>
    <cellStyle name="Comma 2 2 3 2 2 4 2 4" xfId="2553"/>
    <cellStyle name="Comma 2 2 3 2 2 4 2 4 2" xfId="22527"/>
    <cellStyle name="Comma 2 2 3 2 2 4 2 5" xfId="22524"/>
    <cellStyle name="Comma 2 2 3 2 2 4 3" xfId="2554"/>
    <cellStyle name="Comma 2 2 3 2 2 4 3 2" xfId="22528"/>
    <cellStyle name="Comma 2 2 3 2 2 4 4" xfId="2555"/>
    <cellStyle name="Comma 2 2 3 2 2 4 4 2" xfId="22529"/>
    <cellStyle name="Comma 2 2 3 2 2 4 5" xfId="2556"/>
    <cellStyle name="Comma 2 2 3 2 2 4 5 2" xfId="22530"/>
    <cellStyle name="Comma 2 2 3 2 2 4 6" xfId="22523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6 2" xfId="22531"/>
    <cellStyle name="Comma 2 2 3 2 2 7" xfId="2562"/>
    <cellStyle name="Comma 2 2 3 2 2 7 2" xfId="22532"/>
    <cellStyle name="Comma 2 2 3 2 2 8" xfId="2563"/>
    <cellStyle name="Comma 2 2 3 2 2 8 2" xfId="22533"/>
    <cellStyle name="Comma 2 2 3 2 2 9" xfId="22490"/>
    <cellStyle name="Comma 2 2 3 2 3" xfId="2564"/>
    <cellStyle name="Comma 2 2 3 2 3 2" xfId="2565"/>
    <cellStyle name="Comma 2 2 3 2 3 2 2" xfId="2566"/>
    <cellStyle name="Comma 2 2 3 2 3 2 2 2" xfId="2567"/>
    <cellStyle name="Comma 2 2 3 2 3 2 2 2 2" xfId="22537"/>
    <cellStyle name="Comma 2 2 3 2 3 2 2 3" xfId="2568"/>
    <cellStyle name="Comma 2 2 3 2 3 2 2 3 2" xfId="22538"/>
    <cellStyle name="Comma 2 2 3 2 3 2 2 4" xfId="2569"/>
    <cellStyle name="Comma 2 2 3 2 3 2 2 4 2" xfId="22539"/>
    <cellStyle name="Comma 2 2 3 2 3 2 2 5" xfId="22536"/>
    <cellStyle name="Comma 2 2 3 2 3 2 3" xfId="2570"/>
    <cellStyle name="Comma 2 2 3 2 3 2 3 2" xfId="22540"/>
    <cellStyle name="Comma 2 2 3 2 3 2 4" xfId="2571"/>
    <cellStyle name="Comma 2 2 3 2 3 2 4 2" xfId="22541"/>
    <cellStyle name="Comma 2 2 3 2 3 2 5" xfId="2572"/>
    <cellStyle name="Comma 2 2 3 2 3 2 5 2" xfId="22542"/>
    <cellStyle name="Comma 2 2 3 2 3 2 6" xfId="22535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2 2" xfId="22544"/>
    <cellStyle name="Comma 2 2 3 2 3 4 3" xfId="2579"/>
    <cellStyle name="Comma 2 2 3 2 3 4 3 2" xfId="22545"/>
    <cellStyle name="Comma 2 2 3 2 3 4 4" xfId="2580"/>
    <cellStyle name="Comma 2 2 3 2 3 4 4 2" xfId="22546"/>
    <cellStyle name="Comma 2 2 3 2 3 4 5" xfId="22543"/>
    <cellStyle name="Comma 2 2 3 2 3 5" xfId="2581"/>
    <cellStyle name="Comma 2 2 3 2 3 5 2" xfId="22547"/>
    <cellStyle name="Comma 2 2 3 2 3 6" xfId="2582"/>
    <cellStyle name="Comma 2 2 3 2 3 6 2" xfId="22548"/>
    <cellStyle name="Comma 2 2 3 2 3 7" xfId="2583"/>
    <cellStyle name="Comma 2 2 3 2 3 7 2" xfId="22549"/>
    <cellStyle name="Comma 2 2 3 2 3 8" xfId="22534"/>
    <cellStyle name="Comma 2 2 3 2 4" xfId="2584"/>
    <cellStyle name="Comma 2 2 3 2 4 2" xfId="2585"/>
    <cellStyle name="Comma 2 2 3 2 4 2 2" xfId="2586"/>
    <cellStyle name="Comma 2 2 3 2 4 2 2 2" xfId="2587"/>
    <cellStyle name="Comma 2 2 3 2 4 2 2 2 2" xfId="22553"/>
    <cellStyle name="Comma 2 2 3 2 4 2 2 3" xfId="2588"/>
    <cellStyle name="Comma 2 2 3 2 4 2 2 3 2" xfId="22554"/>
    <cellStyle name="Comma 2 2 3 2 4 2 2 4" xfId="2589"/>
    <cellStyle name="Comma 2 2 3 2 4 2 2 4 2" xfId="22555"/>
    <cellStyle name="Comma 2 2 3 2 4 2 2 5" xfId="22552"/>
    <cellStyle name="Comma 2 2 3 2 4 2 3" xfId="2590"/>
    <cellStyle name="Comma 2 2 3 2 4 2 3 2" xfId="22556"/>
    <cellStyle name="Comma 2 2 3 2 4 2 4" xfId="2591"/>
    <cellStyle name="Comma 2 2 3 2 4 2 4 2" xfId="22557"/>
    <cellStyle name="Comma 2 2 3 2 4 2 5" xfId="2592"/>
    <cellStyle name="Comma 2 2 3 2 4 2 5 2" xfId="22558"/>
    <cellStyle name="Comma 2 2 3 2 4 2 6" xfId="22551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2 2" xfId="22560"/>
    <cellStyle name="Comma 2 2 3 2 4 4 3" xfId="2599"/>
    <cellStyle name="Comma 2 2 3 2 4 4 3 2" xfId="22561"/>
    <cellStyle name="Comma 2 2 3 2 4 4 4" xfId="2600"/>
    <cellStyle name="Comma 2 2 3 2 4 4 4 2" xfId="22562"/>
    <cellStyle name="Comma 2 2 3 2 4 4 5" xfId="22559"/>
    <cellStyle name="Comma 2 2 3 2 4 5" xfId="2601"/>
    <cellStyle name="Comma 2 2 3 2 4 5 2" xfId="22563"/>
    <cellStyle name="Comma 2 2 3 2 4 6" xfId="2602"/>
    <cellStyle name="Comma 2 2 3 2 4 6 2" xfId="22564"/>
    <cellStyle name="Comma 2 2 3 2 4 7" xfId="2603"/>
    <cellStyle name="Comma 2 2 3 2 4 7 2" xfId="22565"/>
    <cellStyle name="Comma 2 2 3 2 4 8" xfId="22550"/>
    <cellStyle name="Comma 2 2 3 2 5" xfId="2604"/>
    <cellStyle name="Comma 2 2 3 2 5 2" xfId="22566"/>
    <cellStyle name="Comma 2 2 3 2 6" xfId="2605"/>
    <cellStyle name="Comma 2 2 3 2 6 2" xfId="2606"/>
    <cellStyle name="Comma 2 2 3 2 6 2 2" xfId="2607"/>
    <cellStyle name="Comma 2 2 3 2 6 2 2 2" xfId="22569"/>
    <cellStyle name="Comma 2 2 3 2 6 2 3" xfId="2608"/>
    <cellStyle name="Comma 2 2 3 2 6 2 3 2" xfId="22570"/>
    <cellStyle name="Comma 2 2 3 2 6 2 4" xfId="2609"/>
    <cellStyle name="Comma 2 2 3 2 6 2 4 2" xfId="22571"/>
    <cellStyle name="Comma 2 2 3 2 6 2 5" xfId="22568"/>
    <cellStyle name="Comma 2 2 3 2 6 3" xfId="2610"/>
    <cellStyle name="Comma 2 2 3 2 6 3 2" xfId="22572"/>
    <cellStyle name="Comma 2 2 3 2 6 4" xfId="2611"/>
    <cellStyle name="Comma 2 2 3 2 6 4 2" xfId="22573"/>
    <cellStyle name="Comma 2 2 3 2 6 5" xfId="2612"/>
    <cellStyle name="Comma 2 2 3 2 6 5 2" xfId="22574"/>
    <cellStyle name="Comma 2 2 3 2 6 6" xfId="22567"/>
    <cellStyle name="Comma 2 2 3 2 7" xfId="2613"/>
    <cellStyle name="Comma 2 2 3 2 7 2" xfId="2614"/>
    <cellStyle name="Comma 2 2 3 2 7 2 2" xfId="22576"/>
    <cellStyle name="Comma 2 2 3 2 7 3" xfId="2615"/>
    <cellStyle name="Comma 2 2 3 2 7 3 2" xfId="22577"/>
    <cellStyle name="Comma 2 2 3 2 7 4" xfId="2616"/>
    <cellStyle name="Comma 2 2 3 2 7 4 2" xfId="22578"/>
    <cellStyle name="Comma 2 2 3 2 7 5" xfId="22575"/>
    <cellStyle name="Comma 2 2 3 2 8" xfId="2617"/>
    <cellStyle name="Comma 2 2 3 2 8 2" xfId="22579"/>
    <cellStyle name="Comma 2 2 3 2 9" xfId="2618"/>
    <cellStyle name="Comma 2 2 3 2 9 2" xfId="22580"/>
    <cellStyle name="Comma 2 2 3 20" xfId="2619"/>
    <cellStyle name="Comma 2 2 3 20 2" xfId="22581"/>
    <cellStyle name="Comma 2 2 3 21" xfId="22449"/>
    <cellStyle name="Comma 2 2 3 3" xfId="2620"/>
    <cellStyle name="Comma 2 2 3 3 10" xfId="2621"/>
    <cellStyle name="Comma 2 2 3 3 10 2" xfId="22583"/>
    <cellStyle name="Comma 2 2 3 3 11" xfId="22582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2 2" xfId="22588"/>
    <cellStyle name="Comma 2 2 3 3 2 2 2 2 3" xfId="2627"/>
    <cellStyle name="Comma 2 2 3 3 2 2 2 2 3 2" xfId="22589"/>
    <cellStyle name="Comma 2 2 3 3 2 2 2 2 4" xfId="2628"/>
    <cellStyle name="Comma 2 2 3 3 2 2 2 2 4 2" xfId="22590"/>
    <cellStyle name="Comma 2 2 3 3 2 2 2 2 5" xfId="22587"/>
    <cellStyle name="Comma 2 2 3 3 2 2 2 3" xfId="2629"/>
    <cellStyle name="Comma 2 2 3 3 2 2 2 3 2" xfId="22591"/>
    <cellStyle name="Comma 2 2 3 3 2 2 2 4" xfId="2630"/>
    <cellStyle name="Comma 2 2 3 3 2 2 2 4 2" xfId="22592"/>
    <cellStyle name="Comma 2 2 3 3 2 2 2 5" xfId="2631"/>
    <cellStyle name="Comma 2 2 3 3 2 2 2 5 2" xfId="22593"/>
    <cellStyle name="Comma 2 2 3 3 2 2 2 6" xfId="22586"/>
    <cellStyle name="Comma 2 2 3 3 2 2 3" xfId="2632"/>
    <cellStyle name="Comma 2 2 3 3 2 2 3 2" xfId="2633"/>
    <cellStyle name="Comma 2 2 3 3 2 2 3 2 2" xfId="22595"/>
    <cellStyle name="Comma 2 2 3 3 2 2 3 3" xfId="2634"/>
    <cellStyle name="Comma 2 2 3 3 2 2 3 3 2" xfId="22596"/>
    <cellStyle name="Comma 2 2 3 3 2 2 3 4" xfId="2635"/>
    <cellStyle name="Comma 2 2 3 3 2 2 3 4 2" xfId="22597"/>
    <cellStyle name="Comma 2 2 3 3 2 2 3 5" xfId="22594"/>
    <cellStyle name="Comma 2 2 3 3 2 2 4" xfId="2636"/>
    <cellStyle name="Comma 2 2 3 3 2 2 4 2" xfId="22598"/>
    <cellStyle name="Comma 2 2 3 3 2 2 5" xfId="2637"/>
    <cellStyle name="Comma 2 2 3 3 2 2 5 2" xfId="22599"/>
    <cellStyle name="Comma 2 2 3 3 2 2 6" xfId="2638"/>
    <cellStyle name="Comma 2 2 3 3 2 2 6 2" xfId="22600"/>
    <cellStyle name="Comma 2 2 3 3 2 2 7" xfId="22585"/>
    <cellStyle name="Comma 2 2 3 3 2 3" xfId="2639"/>
    <cellStyle name="Comma 2 2 3 3 2 3 2" xfId="2640"/>
    <cellStyle name="Comma 2 2 3 3 2 3 2 2" xfId="2641"/>
    <cellStyle name="Comma 2 2 3 3 2 3 2 2 2" xfId="2642"/>
    <cellStyle name="Comma 2 2 3 3 2 3 2 2 2 2" xfId="22604"/>
    <cellStyle name="Comma 2 2 3 3 2 3 2 2 3" xfId="2643"/>
    <cellStyle name="Comma 2 2 3 3 2 3 2 2 3 2" xfId="22605"/>
    <cellStyle name="Comma 2 2 3 3 2 3 2 2 4" xfId="2644"/>
    <cellStyle name="Comma 2 2 3 3 2 3 2 2 4 2" xfId="22606"/>
    <cellStyle name="Comma 2 2 3 3 2 3 2 2 5" xfId="22603"/>
    <cellStyle name="Comma 2 2 3 3 2 3 2 3" xfId="2645"/>
    <cellStyle name="Comma 2 2 3 3 2 3 2 3 2" xfId="22607"/>
    <cellStyle name="Comma 2 2 3 3 2 3 2 4" xfId="2646"/>
    <cellStyle name="Comma 2 2 3 3 2 3 2 4 2" xfId="22608"/>
    <cellStyle name="Comma 2 2 3 3 2 3 2 5" xfId="2647"/>
    <cellStyle name="Comma 2 2 3 3 2 3 2 5 2" xfId="22609"/>
    <cellStyle name="Comma 2 2 3 3 2 3 2 6" xfId="22602"/>
    <cellStyle name="Comma 2 2 3 3 2 3 3" xfId="2648"/>
    <cellStyle name="Comma 2 2 3 3 2 3 3 2" xfId="2649"/>
    <cellStyle name="Comma 2 2 3 3 2 3 3 2 2" xfId="22611"/>
    <cellStyle name="Comma 2 2 3 3 2 3 3 3" xfId="2650"/>
    <cellStyle name="Comma 2 2 3 3 2 3 3 3 2" xfId="22612"/>
    <cellStyle name="Comma 2 2 3 3 2 3 3 4" xfId="2651"/>
    <cellStyle name="Comma 2 2 3 3 2 3 3 4 2" xfId="22613"/>
    <cellStyle name="Comma 2 2 3 3 2 3 3 5" xfId="22610"/>
    <cellStyle name="Comma 2 2 3 3 2 3 4" xfId="2652"/>
    <cellStyle name="Comma 2 2 3 3 2 3 4 2" xfId="22614"/>
    <cellStyle name="Comma 2 2 3 3 2 3 5" xfId="2653"/>
    <cellStyle name="Comma 2 2 3 3 2 3 5 2" xfId="22615"/>
    <cellStyle name="Comma 2 2 3 3 2 3 6" xfId="2654"/>
    <cellStyle name="Comma 2 2 3 3 2 3 6 2" xfId="22616"/>
    <cellStyle name="Comma 2 2 3 3 2 3 7" xfId="22601"/>
    <cellStyle name="Comma 2 2 3 3 2 4" xfId="2655"/>
    <cellStyle name="Comma 2 2 3 3 2 4 2" xfId="2656"/>
    <cellStyle name="Comma 2 2 3 3 2 4 2 2" xfId="2657"/>
    <cellStyle name="Comma 2 2 3 3 2 4 2 2 2" xfId="22619"/>
    <cellStyle name="Comma 2 2 3 3 2 4 2 3" xfId="2658"/>
    <cellStyle name="Comma 2 2 3 3 2 4 2 3 2" xfId="22620"/>
    <cellStyle name="Comma 2 2 3 3 2 4 2 4" xfId="2659"/>
    <cellStyle name="Comma 2 2 3 3 2 4 2 4 2" xfId="22621"/>
    <cellStyle name="Comma 2 2 3 3 2 4 2 5" xfId="22618"/>
    <cellStyle name="Comma 2 2 3 3 2 4 3" xfId="2660"/>
    <cellStyle name="Comma 2 2 3 3 2 4 3 2" xfId="22622"/>
    <cellStyle name="Comma 2 2 3 3 2 4 4" xfId="2661"/>
    <cellStyle name="Comma 2 2 3 3 2 4 4 2" xfId="22623"/>
    <cellStyle name="Comma 2 2 3 3 2 4 5" xfId="2662"/>
    <cellStyle name="Comma 2 2 3 3 2 4 5 2" xfId="22624"/>
    <cellStyle name="Comma 2 2 3 3 2 4 6" xfId="22617"/>
    <cellStyle name="Comma 2 2 3 3 2 5" xfId="2663"/>
    <cellStyle name="Comma 2 2 3 3 2 5 2" xfId="2664"/>
    <cellStyle name="Comma 2 2 3 3 2 5 2 2" xfId="22626"/>
    <cellStyle name="Comma 2 2 3 3 2 5 3" xfId="2665"/>
    <cellStyle name="Comma 2 2 3 3 2 5 3 2" xfId="22627"/>
    <cellStyle name="Comma 2 2 3 3 2 5 4" xfId="2666"/>
    <cellStyle name="Comma 2 2 3 3 2 5 4 2" xfId="22628"/>
    <cellStyle name="Comma 2 2 3 3 2 5 5" xfId="22625"/>
    <cellStyle name="Comma 2 2 3 3 2 6" xfId="2667"/>
    <cellStyle name="Comma 2 2 3 3 2 6 2" xfId="22629"/>
    <cellStyle name="Comma 2 2 3 3 2 7" xfId="2668"/>
    <cellStyle name="Comma 2 2 3 3 2 7 2" xfId="22630"/>
    <cellStyle name="Comma 2 2 3 3 2 8" xfId="2669"/>
    <cellStyle name="Comma 2 2 3 3 2 8 2" xfId="22631"/>
    <cellStyle name="Comma 2 2 3 3 2 9" xfId="22584"/>
    <cellStyle name="Comma 2 2 3 3 3" xfId="2670"/>
    <cellStyle name="Comma 2 2 3 3 3 2" xfId="2671"/>
    <cellStyle name="Comma 2 2 3 3 3 2 2" xfId="2672"/>
    <cellStyle name="Comma 2 2 3 3 3 2 2 2" xfId="2673"/>
    <cellStyle name="Comma 2 2 3 3 3 2 2 2 2" xfId="22635"/>
    <cellStyle name="Comma 2 2 3 3 3 2 2 3" xfId="2674"/>
    <cellStyle name="Comma 2 2 3 3 3 2 2 3 2" xfId="22636"/>
    <cellStyle name="Comma 2 2 3 3 3 2 2 4" xfId="2675"/>
    <cellStyle name="Comma 2 2 3 3 3 2 2 4 2" xfId="22637"/>
    <cellStyle name="Comma 2 2 3 3 3 2 2 5" xfId="22634"/>
    <cellStyle name="Comma 2 2 3 3 3 2 3" xfId="2676"/>
    <cellStyle name="Comma 2 2 3 3 3 2 3 2" xfId="22638"/>
    <cellStyle name="Comma 2 2 3 3 3 2 4" xfId="2677"/>
    <cellStyle name="Comma 2 2 3 3 3 2 4 2" xfId="22639"/>
    <cellStyle name="Comma 2 2 3 3 3 2 5" xfId="2678"/>
    <cellStyle name="Comma 2 2 3 3 3 2 5 2" xfId="22640"/>
    <cellStyle name="Comma 2 2 3 3 3 2 6" xfId="22633"/>
    <cellStyle name="Comma 2 2 3 3 3 3" xfId="2679"/>
    <cellStyle name="Comma 2 2 3 3 3 3 2" xfId="2680"/>
    <cellStyle name="Comma 2 2 3 3 3 3 2 2" xfId="22642"/>
    <cellStyle name="Comma 2 2 3 3 3 3 3" xfId="2681"/>
    <cellStyle name="Comma 2 2 3 3 3 3 3 2" xfId="22643"/>
    <cellStyle name="Comma 2 2 3 3 3 3 4" xfId="2682"/>
    <cellStyle name="Comma 2 2 3 3 3 3 4 2" xfId="22644"/>
    <cellStyle name="Comma 2 2 3 3 3 3 5" xfId="22641"/>
    <cellStyle name="Comma 2 2 3 3 3 4" xfId="2683"/>
    <cellStyle name="Comma 2 2 3 3 3 4 2" xfId="22645"/>
    <cellStyle name="Comma 2 2 3 3 3 5" xfId="2684"/>
    <cellStyle name="Comma 2 2 3 3 3 5 2" xfId="22646"/>
    <cellStyle name="Comma 2 2 3 3 3 6" xfId="2685"/>
    <cellStyle name="Comma 2 2 3 3 3 6 2" xfId="22647"/>
    <cellStyle name="Comma 2 2 3 3 3 7" xfId="22632"/>
    <cellStyle name="Comma 2 2 3 3 4" xfId="2686"/>
    <cellStyle name="Comma 2 2 3 3 4 2" xfId="2687"/>
    <cellStyle name="Comma 2 2 3 3 4 2 2" xfId="2688"/>
    <cellStyle name="Comma 2 2 3 3 4 2 2 2" xfId="2689"/>
    <cellStyle name="Comma 2 2 3 3 4 2 2 2 2" xfId="22651"/>
    <cellStyle name="Comma 2 2 3 3 4 2 2 3" xfId="2690"/>
    <cellStyle name="Comma 2 2 3 3 4 2 2 3 2" xfId="22652"/>
    <cellStyle name="Comma 2 2 3 3 4 2 2 4" xfId="2691"/>
    <cellStyle name="Comma 2 2 3 3 4 2 2 4 2" xfId="22653"/>
    <cellStyle name="Comma 2 2 3 3 4 2 2 5" xfId="22650"/>
    <cellStyle name="Comma 2 2 3 3 4 2 3" xfId="2692"/>
    <cellStyle name="Comma 2 2 3 3 4 2 3 2" xfId="22654"/>
    <cellStyle name="Comma 2 2 3 3 4 2 4" xfId="2693"/>
    <cellStyle name="Comma 2 2 3 3 4 2 4 2" xfId="22655"/>
    <cellStyle name="Comma 2 2 3 3 4 2 5" xfId="2694"/>
    <cellStyle name="Comma 2 2 3 3 4 2 5 2" xfId="22656"/>
    <cellStyle name="Comma 2 2 3 3 4 2 6" xfId="22649"/>
    <cellStyle name="Comma 2 2 3 3 4 3" xfId="2695"/>
    <cellStyle name="Comma 2 2 3 3 4 3 2" xfId="2696"/>
    <cellStyle name="Comma 2 2 3 3 4 3 2 2" xfId="22658"/>
    <cellStyle name="Comma 2 2 3 3 4 3 3" xfId="2697"/>
    <cellStyle name="Comma 2 2 3 3 4 3 3 2" xfId="22659"/>
    <cellStyle name="Comma 2 2 3 3 4 3 4" xfId="2698"/>
    <cellStyle name="Comma 2 2 3 3 4 3 4 2" xfId="22660"/>
    <cellStyle name="Comma 2 2 3 3 4 3 5" xfId="22657"/>
    <cellStyle name="Comma 2 2 3 3 4 4" xfId="2699"/>
    <cellStyle name="Comma 2 2 3 3 4 4 2" xfId="22661"/>
    <cellStyle name="Comma 2 2 3 3 4 5" xfId="2700"/>
    <cellStyle name="Comma 2 2 3 3 4 5 2" xfId="22662"/>
    <cellStyle name="Comma 2 2 3 3 4 6" xfId="2701"/>
    <cellStyle name="Comma 2 2 3 3 4 6 2" xfId="22663"/>
    <cellStyle name="Comma 2 2 3 3 4 7" xfId="22648"/>
    <cellStyle name="Comma 2 2 3 3 5" xfId="2702"/>
    <cellStyle name="Comma 2 2 3 3 5 2" xfId="22664"/>
    <cellStyle name="Comma 2 2 3 3 6" xfId="2703"/>
    <cellStyle name="Comma 2 2 3 3 6 2" xfId="2704"/>
    <cellStyle name="Comma 2 2 3 3 6 2 2" xfId="2705"/>
    <cellStyle name="Comma 2 2 3 3 6 2 2 2" xfId="22667"/>
    <cellStyle name="Comma 2 2 3 3 6 2 3" xfId="2706"/>
    <cellStyle name="Comma 2 2 3 3 6 2 3 2" xfId="22668"/>
    <cellStyle name="Comma 2 2 3 3 6 2 4" xfId="2707"/>
    <cellStyle name="Comma 2 2 3 3 6 2 4 2" xfId="22669"/>
    <cellStyle name="Comma 2 2 3 3 6 2 5" xfId="22666"/>
    <cellStyle name="Comma 2 2 3 3 6 3" xfId="2708"/>
    <cellStyle name="Comma 2 2 3 3 6 3 2" xfId="22670"/>
    <cellStyle name="Comma 2 2 3 3 6 4" xfId="2709"/>
    <cellStyle name="Comma 2 2 3 3 6 4 2" xfId="22671"/>
    <cellStyle name="Comma 2 2 3 3 6 5" xfId="2710"/>
    <cellStyle name="Comma 2 2 3 3 6 5 2" xfId="22672"/>
    <cellStyle name="Comma 2 2 3 3 6 6" xfId="22665"/>
    <cellStyle name="Comma 2 2 3 3 7" xfId="2711"/>
    <cellStyle name="Comma 2 2 3 3 7 2" xfId="2712"/>
    <cellStyle name="Comma 2 2 3 3 7 2 2" xfId="22674"/>
    <cellStyle name="Comma 2 2 3 3 7 3" xfId="2713"/>
    <cellStyle name="Comma 2 2 3 3 7 3 2" xfId="22675"/>
    <cellStyle name="Comma 2 2 3 3 7 4" xfId="2714"/>
    <cellStyle name="Comma 2 2 3 3 7 4 2" xfId="22676"/>
    <cellStyle name="Comma 2 2 3 3 7 5" xfId="22673"/>
    <cellStyle name="Comma 2 2 3 3 8" xfId="2715"/>
    <cellStyle name="Comma 2 2 3 3 8 2" xfId="22677"/>
    <cellStyle name="Comma 2 2 3 3 9" xfId="2716"/>
    <cellStyle name="Comma 2 2 3 3 9 2" xfId="22678"/>
    <cellStyle name="Comma 2 2 3 4" xfId="2717"/>
    <cellStyle name="Comma 2 2 3 4 2" xfId="2718"/>
    <cellStyle name="Comma 2 2 3 4 2 2" xfId="2719"/>
    <cellStyle name="Comma 2 2 3 4 2 2 2" xfId="22681"/>
    <cellStyle name="Comma 2 2 3 4 2 3" xfId="2720"/>
    <cellStyle name="Comma 2 2 3 4 2 3 2" xfId="22682"/>
    <cellStyle name="Comma 2 2 3 4 2 4" xfId="2721"/>
    <cellStyle name="Comma 2 2 3 4 2 4 2" xfId="22683"/>
    <cellStyle name="Comma 2 2 3 4 2 5" xfId="22680"/>
    <cellStyle name="Comma 2 2 3 4 3" xfId="22679"/>
    <cellStyle name="Comma 2 2 3 5" xfId="2722"/>
    <cellStyle name="Comma 2 2 3 5 10" xfId="2723"/>
    <cellStyle name="Comma 2 2 3 5 10 2" xfId="22685"/>
    <cellStyle name="Comma 2 2 3 5 11" xfId="22684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2 2" xfId="22690"/>
    <cellStyle name="Comma 2 2 3 5 2 2 2 2 3" xfId="2729"/>
    <cellStyle name="Comma 2 2 3 5 2 2 2 2 3 2" xfId="22691"/>
    <cellStyle name="Comma 2 2 3 5 2 2 2 2 4" xfId="2730"/>
    <cellStyle name="Comma 2 2 3 5 2 2 2 2 4 2" xfId="22692"/>
    <cellStyle name="Comma 2 2 3 5 2 2 2 2 5" xfId="22689"/>
    <cellStyle name="Comma 2 2 3 5 2 2 2 3" xfId="2731"/>
    <cellStyle name="Comma 2 2 3 5 2 2 2 3 2" xfId="22693"/>
    <cellStyle name="Comma 2 2 3 5 2 2 2 4" xfId="2732"/>
    <cellStyle name="Comma 2 2 3 5 2 2 2 4 2" xfId="22694"/>
    <cellStyle name="Comma 2 2 3 5 2 2 2 5" xfId="2733"/>
    <cellStyle name="Comma 2 2 3 5 2 2 2 5 2" xfId="22695"/>
    <cellStyle name="Comma 2 2 3 5 2 2 2 6" xfId="22688"/>
    <cellStyle name="Comma 2 2 3 5 2 2 3" xfId="2734"/>
    <cellStyle name="Comma 2 2 3 5 2 2 3 2" xfId="2735"/>
    <cellStyle name="Comma 2 2 3 5 2 2 3 2 2" xfId="22697"/>
    <cellStyle name="Comma 2 2 3 5 2 2 3 3" xfId="2736"/>
    <cellStyle name="Comma 2 2 3 5 2 2 3 3 2" xfId="22698"/>
    <cellStyle name="Comma 2 2 3 5 2 2 3 4" xfId="2737"/>
    <cellStyle name="Comma 2 2 3 5 2 2 3 4 2" xfId="22699"/>
    <cellStyle name="Comma 2 2 3 5 2 2 3 5" xfId="22696"/>
    <cellStyle name="Comma 2 2 3 5 2 2 4" xfId="2738"/>
    <cellStyle name="Comma 2 2 3 5 2 2 4 2" xfId="22700"/>
    <cellStyle name="Comma 2 2 3 5 2 2 5" xfId="2739"/>
    <cellStyle name="Comma 2 2 3 5 2 2 5 2" xfId="22701"/>
    <cellStyle name="Comma 2 2 3 5 2 2 6" xfId="2740"/>
    <cellStyle name="Comma 2 2 3 5 2 2 6 2" xfId="22702"/>
    <cellStyle name="Comma 2 2 3 5 2 2 7" xfId="22687"/>
    <cellStyle name="Comma 2 2 3 5 2 3" xfId="2741"/>
    <cellStyle name="Comma 2 2 3 5 2 3 2" xfId="2742"/>
    <cellStyle name="Comma 2 2 3 5 2 3 2 2" xfId="2743"/>
    <cellStyle name="Comma 2 2 3 5 2 3 2 2 2" xfId="2744"/>
    <cellStyle name="Comma 2 2 3 5 2 3 2 2 2 2" xfId="22706"/>
    <cellStyle name="Comma 2 2 3 5 2 3 2 2 3" xfId="2745"/>
    <cellStyle name="Comma 2 2 3 5 2 3 2 2 3 2" xfId="22707"/>
    <cellStyle name="Comma 2 2 3 5 2 3 2 2 4" xfId="2746"/>
    <cellStyle name="Comma 2 2 3 5 2 3 2 2 4 2" xfId="22708"/>
    <cellStyle name="Comma 2 2 3 5 2 3 2 2 5" xfId="22705"/>
    <cellStyle name="Comma 2 2 3 5 2 3 2 3" xfId="2747"/>
    <cellStyle name="Comma 2 2 3 5 2 3 2 3 2" xfId="22709"/>
    <cellStyle name="Comma 2 2 3 5 2 3 2 4" xfId="2748"/>
    <cellStyle name="Comma 2 2 3 5 2 3 2 4 2" xfId="22710"/>
    <cellStyle name="Comma 2 2 3 5 2 3 2 5" xfId="2749"/>
    <cellStyle name="Comma 2 2 3 5 2 3 2 5 2" xfId="22711"/>
    <cellStyle name="Comma 2 2 3 5 2 3 2 6" xfId="22704"/>
    <cellStyle name="Comma 2 2 3 5 2 3 3" xfId="2750"/>
    <cellStyle name="Comma 2 2 3 5 2 3 3 2" xfId="2751"/>
    <cellStyle name="Comma 2 2 3 5 2 3 3 2 2" xfId="22713"/>
    <cellStyle name="Comma 2 2 3 5 2 3 3 3" xfId="2752"/>
    <cellStyle name="Comma 2 2 3 5 2 3 3 3 2" xfId="22714"/>
    <cellStyle name="Comma 2 2 3 5 2 3 3 4" xfId="2753"/>
    <cellStyle name="Comma 2 2 3 5 2 3 3 4 2" xfId="22715"/>
    <cellStyle name="Comma 2 2 3 5 2 3 3 5" xfId="22712"/>
    <cellStyle name="Comma 2 2 3 5 2 3 4" xfId="2754"/>
    <cellStyle name="Comma 2 2 3 5 2 3 4 2" xfId="22716"/>
    <cellStyle name="Comma 2 2 3 5 2 3 5" xfId="2755"/>
    <cellStyle name="Comma 2 2 3 5 2 3 5 2" xfId="22717"/>
    <cellStyle name="Comma 2 2 3 5 2 3 6" xfId="2756"/>
    <cellStyle name="Comma 2 2 3 5 2 3 6 2" xfId="22718"/>
    <cellStyle name="Comma 2 2 3 5 2 3 7" xfId="22703"/>
    <cellStyle name="Comma 2 2 3 5 2 4" xfId="2757"/>
    <cellStyle name="Comma 2 2 3 5 2 4 2" xfId="2758"/>
    <cellStyle name="Comma 2 2 3 5 2 4 2 2" xfId="2759"/>
    <cellStyle name="Comma 2 2 3 5 2 4 2 2 2" xfId="22721"/>
    <cellStyle name="Comma 2 2 3 5 2 4 2 3" xfId="2760"/>
    <cellStyle name="Comma 2 2 3 5 2 4 2 3 2" xfId="22722"/>
    <cellStyle name="Comma 2 2 3 5 2 4 2 4" xfId="2761"/>
    <cellStyle name="Comma 2 2 3 5 2 4 2 4 2" xfId="22723"/>
    <cellStyle name="Comma 2 2 3 5 2 4 2 5" xfId="22720"/>
    <cellStyle name="Comma 2 2 3 5 2 4 3" xfId="2762"/>
    <cellStyle name="Comma 2 2 3 5 2 4 3 2" xfId="22724"/>
    <cellStyle name="Comma 2 2 3 5 2 4 4" xfId="2763"/>
    <cellStyle name="Comma 2 2 3 5 2 4 4 2" xfId="22725"/>
    <cellStyle name="Comma 2 2 3 5 2 4 5" xfId="2764"/>
    <cellStyle name="Comma 2 2 3 5 2 4 5 2" xfId="22726"/>
    <cellStyle name="Comma 2 2 3 5 2 4 6" xfId="22719"/>
    <cellStyle name="Comma 2 2 3 5 2 5" xfId="2765"/>
    <cellStyle name="Comma 2 2 3 5 2 5 2" xfId="2766"/>
    <cellStyle name="Comma 2 2 3 5 2 5 2 2" xfId="22728"/>
    <cellStyle name="Comma 2 2 3 5 2 5 3" xfId="2767"/>
    <cellStyle name="Comma 2 2 3 5 2 5 3 2" xfId="22729"/>
    <cellStyle name="Comma 2 2 3 5 2 5 4" xfId="2768"/>
    <cellStyle name="Comma 2 2 3 5 2 5 4 2" xfId="22730"/>
    <cellStyle name="Comma 2 2 3 5 2 5 5" xfId="22727"/>
    <cellStyle name="Comma 2 2 3 5 2 6" xfId="2769"/>
    <cellStyle name="Comma 2 2 3 5 2 6 2" xfId="22731"/>
    <cellStyle name="Comma 2 2 3 5 2 7" xfId="2770"/>
    <cellStyle name="Comma 2 2 3 5 2 7 2" xfId="22732"/>
    <cellStyle name="Comma 2 2 3 5 2 8" xfId="2771"/>
    <cellStyle name="Comma 2 2 3 5 2 8 2" xfId="22733"/>
    <cellStyle name="Comma 2 2 3 5 2 9" xfId="22686"/>
    <cellStyle name="Comma 2 2 3 5 3" xfId="2772"/>
    <cellStyle name="Comma 2 2 3 5 3 2" xfId="2773"/>
    <cellStyle name="Comma 2 2 3 5 3 2 2" xfId="2774"/>
    <cellStyle name="Comma 2 2 3 5 3 2 2 2" xfId="2775"/>
    <cellStyle name="Comma 2 2 3 5 3 2 2 2 2" xfId="22737"/>
    <cellStyle name="Comma 2 2 3 5 3 2 2 3" xfId="2776"/>
    <cellStyle name="Comma 2 2 3 5 3 2 2 3 2" xfId="22738"/>
    <cellStyle name="Comma 2 2 3 5 3 2 2 4" xfId="2777"/>
    <cellStyle name="Comma 2 2 3 5 3 2 2 4 2" xfId="22739"/>
    <cellStyle name="Comma 2 2 3 5 3 2 2 5" xfId="22736"/>
    <cellStyle name="Comma 2 2 3 5 3 2 3" xfId="2778"/>
    <cellStyle name="Comma 2 2 3 5 3 2 3 2" xfId="22740"/>
    <cellStyle name="Comma 2 2 3 5 3 2 4" xfId="2779"/>
    <cellStyle name="Comma 2 2 3 5 3 2 4 2" xfId="22741"/>
    <cellStyle name="Comma 2 2 3 5 3 2 5" xfId="2780"/>
    <cellStyle name="Comma 2 2 3 5 3 2 5 2" xfId="22742"/>
    <cellStyle name="Comma 2 2 3 5 3 2 6" xfId="22735"/>
    <cellStyle name="Comma 2 2 3 5 3 3" xfId="2781"/>
    <cellStyle name="Comma 2 2 3 5 3 3 2" xfId="2782"/>
    <cellStyle name="Comma 2 2 3 5 3 3 2 2" xfId="22744"/>
    <cellStyle name="Comma 2 2 3 5 3 3 3" xfId="2783"/>
    <cellStyle name="Comma 2 2 3 5 3 3 3 2" xfId="22745"/>
    <cellStyle name="Comma 2 2 3 5 3 3 4" xfId="2784"/>
    <cellStyle name="Comma 2 2 3 5 3 3 4 2" xfId="22746"/>
    <cellStyle name="Comma 2 2 3 5 3 3 5" xfId="22743"/>
    <cellStyle name="Comma 2 2 3 5 3 4" xfId="2785"/>
    <cellStyle name="Comma 2 2 3 5 3 4 2" xfId="22747"/>
    <cellStyle name="Comma 2 2 3 5 3 5" xfId="2786"/>
    <cellStyle name="Comma 2 2 3 5 3 5 2" xfId="22748"/>
    <cellStyle name="Comma 2 2 3 5 3 6" xfId="2787"/>
    <cellStyle name="Comma 2 2 3 5 3 6 2" xfId="22749"/>
    <cellStyle name="Comma 2 2 3 5 3 7" xfId="22734"/>
    <cellStyle name="Comma 2 2 3 5 4" xfId="2788"/>
    <cellStyle name="Comma 2 2 3 5 4 2" xfId="2789"/>
    <cellStyle name="Comma 2 2 3 5 4 2 2" xfId="2790"/>
    <cellStyle name="Comma 2 2 3 5 4 2 2 2" xfId="2791"/>
    <cellStyle name="Comma 2 2 3 5 4 2 2 2 2" xfId="22753"/>
    <cellStyle name="Comma 2 2 3 5 4 2 2 3" xfId="2792"/>
    <cellStyle name="Comma 2 2 3 5 4 2 2 3 2" xfId="22754"/>
    <cellStyle name="Comma 2 2 3 5 4 2 2 4" xfId="2793"/>
    <cellStyle name="Comma 2 2 3 5 4 2 2 4 2" xfId="22755"/>
    <cellStyle name="Comma 2 2 3 5 4 2 2 5" xfId="22752"/>
    <cellStyle name="Comma 2 2 3 5 4 2 3" xfId="2794"/>
    <cellStyle name="Comma 2 2 3 5 4 2 3 2" xfId="22756"/>
    <cellStyle name="Comma 2 2 3 5 4 2 4" xfId="2795"/>
    <cellStyle name="Comma 2 2 3 5 4 2 4 2" xfId="22757"/>
    <cellStyle name="Comma 2 2 3 5 4 2 5" xfId="2796"/>
    <cellStyle name="Comma 2 2 3 5 4 2 5 2" xfId="22758"/>
    <cellStyle name="Comma 2 2 3 5 4 2 6" xfId="22751"/>
    <cellStyle name="Comma 2 2 3 5 4 3" xfId="2797"/>
    <cellStyle name="Comma 2 2 3 5 4 3 2" xfId="2798"/>
    <cellStyle name="Comma 2 2 3 5 4 3 2 2" xfId="22760"/>
    <cellStyle name="Comma 2 2 3 5 4 3 3" xfId="2799"/>
    <cellStyle name="Comma 2 2 3 5 4 3 3 2" xfId="22761"/>
    <cellStyle name="Comma 2 2 3 5 4 3 4" xfId="2800"/>
    <cellStyle name="Comma 2 2 3 5 4 3 4 2" xfId="22762"/>
    <cellStyle name="Comma 2 2 3 5 4 3 5" xfId="22759"/>
    <cellStyle name="Comma 2 2 3 5 4 4" xfId="2801"/>
    <cellStyle name="Comma 2 2 3 5 4 4 2" xfId="22763"/>
    <cellStyle name="Comma 2 2 3 5 4 5" xfId="2802"/>
    <cellStyle name="Comma 2 2 3 5 4 5 2" xfId="22764"/>
    <cellStyle name="Comma 2 2 3 5 4 6" xfId="2803"/>
    <cellStyle name="Comma 2 2 3 5 4 6 2" xfId="22765"/>
    <cellStyle name="Comma 2 2 3 5 4 7" xfId="22750"/>
    <cellStyle name="Comma 2 2 3 5 5" xfId="2804"/>
    <cellStyle name="Comma 2 2 3 5 5 2" xfId="22766"/>
    <cellStyle name="Comma 2 2 3 5 6" xfId="2805"/>
    <cellStyle name="Comma 2 2 3 5 6 2" xfId="2806"/>
    <cellStyle name="Comma 2 2 3 5 6 2 2" xfId="2807"/>
    <cellStyle name="Comma 2 2 3 5 6 2 2 2" xfId="22769"/>
    <cellStyle name="Comma 2 2 3 5 6 2 3" xfId="2808"/>
    <cellStyle name="Comma 2 2 3 5 6 2 3 2" xfId="22770"/>
    <cellStyle name="Comma 2 2 3 5 6 2 4" xfId="2809"/>
    <cellStyle name="Comma 2 2 3 5 6 2 4 2" xfId="22771"/>
    <cellStyle name="Comma 2 2 3 5 6 2 5" xfId="22768"/>
    <cellStyle name="Comma 2 2 3 5 6 3" xfId="2810"/>
    <cellStyle name="Comma 2 2 3 5 6 3 2" xfId="22772"/>
    <cellStyle name="Comma 2 2 3 5 6 4" xfId="2811"/>
    <cellStyle name="Comma 2 2 3 5 6 4 2" xfId="22773"/>
    <cellStyle name="Comma 2 2 3 5 6 5" xfId="2812"/>
    <cellStyle name="Comma 2 2 3 5 6 5 2" xfId="22774"/>
    <cellStyle name="Comma 2 2 3 5 6 6" xfId="22767"/>
    <cellStyle name="Comma 2 2 3 5 7" xfId="2813"/>
    <cellStyle name="Comma 2 2 3 5 7 2" xfId="2814"/>
    <cellStyle name="Comma 2 2 3 5 7 2 2" xfId="22776"/>
    <cellStyle name="Comma 2 2 3 5 7 3" xfId="2815"/>
    <cellStyle name="Comma 2 2 3 5 7 3 2" xfId="22777"/>
    <cellStyle name="Comma 2 2 3 5 7 4" xfId="2816"/>
    <cellStyle name="Comma 2 2 3 5 7 4 2" xfId="22778"/>
    <cellStyle name="Comma 2 2 3 5 7 5" xfId="22775"/>
    <cellStyle name="Comma 2 2 3 5 8" xfId="2817"/>
    <cellStyle name="Comma 2 2 3 5 8 2" xfId="22779"/>
    <cellStyle name="Comma 2 2 3 5 9" xfId="2818"/>
    <cellStyle name="Comma 2 2 3 5 9 2" xfId="22780"/>
    <cellStyle name="Comma 2 2 3 6" xfId="2819"/>
    <cellStyle name="Comma 2 2 3 6 10" xfId="22781"/>
    <cellStyle name="Comma 2 2 3 6 2" xfId="2820"/>
    <cellStyle name="Comma 2 2 3 6 2 2" xfId="2821"/>
    <cellStyle name="Comma 2 2 3 6 2 2 2" xfId="2822"/>
    <cellStyle name="Comma 2 2 3 6 2 2 2 2" xfId="2823"/>
    <cellStyle name="Comma 2 2 3 6 2 2 2 2 2" xfId="22785"/>
    <cellStyle name="Comma 2 2 3 6 2 2 2 3" xfId="2824"/>
    <cellStyle name="Comma 2 2 3 6 2 2 2 3 2" xfId="22786"/>
    <cellStyle name="Comma 2 2 3 6 2 2 2 4" xfId="2825"/>
    <cellStyle name="Comma 2 2 3 6 2 2 2 4 2" xfId="22787"/>
    <cellStyle name="Comma 2 2 3 6 2 2 2 5" xfId="22784"/>
    <cellStyle name="Comma 2 2 3 6 2 2 3" xfId="2826"/>
    <cellStyle name="Comma 2 2 3 6 2 2 3 2" xfId="22788"/>
    <cellStyle name="Comma 2 2 3 6 2 2 4" xfId="2827"/>
    <cellStyle name="Comma 2 2 3 6 2 2 4 2" xfId="22789"/>
    <cellStyle name="Comma 2 2 3 6 2 2 5" xfId="2828"/>
    <cellStyle name="Comma 2 2 3 6 2 2 5 2" xfId="22790"/>
    <cellStyle name="Comma 2 2 3 6 2 2 6" xfId="22783"/>
    <cellStyle name="Comma 2 2 3 6 2 3" xfId="2829"/>
    <cellStyle name="Comma 2 2 3 6 2 3 2" xfId="2830"/>
    <cellStyle name="Comma 2 2 3 6 2 3 2 2" xfId="22792"/>
    <cellStyle name="Comma 2 2 3 6 2 3 3" xfId="2831"/>
    <cellStyle name="Comma 2 2 3 6 2 3 3 2" xfId="22793"/>
    <cellStyle name="Comma 2 2 3 6 2 3 4" xfId="2832"/>
    <cellStyle name="Comma 2 2 3 6 2 3 4 2" xfId="22794"/>
    <cellStyle name="Comma 2 2 3 6 2 3 5" xfId="22791"/>
    <cellStyle name="Comma 2 2 3 6 2 4" xfId="2833"/>
    <cellStyle name="Comma 2 2 3 6 2 4 2" xfId="22795"/>
    <cellStyle name="Comma 2 2 3 6 2 5" xfId="2834"/>
    <cellStyle name="Comma 2 2 3 6 2 5 2" xfId="22796"/>
    <cellStyle name="Comma 2 2 3 6 2 6" xfId="2835"/>
    <cellStyle name="Comma 2 2 3 6 2 6 2" xfId="22797"/>
    <cellStyle name="Comma 2 2 3 6 2 7" xfId="22782"/>
    <cellStyle name="Comma 2 2 3 6 3" xfId="2836"/>
    <cellStyle name="Comma 2 2 3 6 3 2" xfId="2837"/>
    <cellStyle name="Comma 2 2 3 6 3 2 2" xfId="2838"/>
    <cellStyle name="Comma 2 2 3 6 3 2 2 2" xfId="2839"/>
    <cellStyle name="Comma 2 2 3 6 3 2 2 2 2" xfId="22801"/>
    <cellStyle name="Comma 2 2 3 6 3 2 2 3" xfId="2840"/>
    <cellStyle name="Comma 2 2 3 6 3 2 2 3 2" xfId="22802"/>
    <cellStyle name="Comma 2 2 3 6 3 2 2 4" xfId="2841"/>
    <cellStyle name="Comma 2 2 3 6 3 2 2 4 2" xfId="22803"/>
    <cellStyle name="Comma 2 2 3 6 3 2 2 5" xfId="22800"/>
    <cellStyle name="Comma 2 2 3 6 3 2 3" xfId="2842"/>
    <cellStyle name="Comma 2 2 3 6 3 2 3 2" xfId="22804"/>
    <cellStyle name="Comma 2 2 3 6 3 2 4" xfId="2843"/>
    <cellStyle name="Comma 2 2 3 6 3 2 4 2" xfId="22805"/>
    <cellStyle name="Comma 2 2 3 6 3 2 5" xfId="2844"/>
    <cellStyle name="Comma 2 2 3 6 3 2 5 2" xfId="22806"/>
    <cellStyle name="Comma 2 2 3 6 3 2 6" xfId="22799"/>
    <cellStyle name="Comma 2 2 3 6 3 3" xfId="2845"/>
    <cellStyle name="Comma 2 2 3 6 3 3 2" xfId="2846"/>
    <cellStyle name="Comma 2 2 3 6 3 3 2 2" xfId="22808"/>
    <cellStyle name="Comma 2 2 3 6 3 3 3" xfId="2847"/>
    <cellStyle name="Comma 2 2 3 6 3 3 3 2" xfId="22809"/>
    <cellStyle name="Comma 2 2 3 6 3 3 4" xfId="2848"/>
    <cellStyle name="Comma 2 2 3 6 3 3 4 2" xfId="22810"/>
    <cellStyle name="Comma 2 2 3 6 3 3 5" xfId="22807"/>
    <cellStyle name="Comma 2 2 3 6 3 4" xfId="2849"/>
    <cellStyle name="Comma 2 2 3 6 3 4 2" xfId="22811"/>
    <cellStyle name="Comma 2 2 3 6 3 5" xfId="2850"/>
    <cellStyle name="Comma 2 2 3 6 3 5 2" xfId="22812"/>
    <cellStyle name="Comma 2 2 3 6 3 6" xfId="2851"/>
    <cellStyle name="Comma 2 2 3 6 3 6 2" xfId="22813"/>
    <cellStyle name="Comma 2 2 3 6 3 7" xfId="22798"/>
    <cellStyle name="Comma 2 2 3 6 4" xfId="2852"/>
    <cellStyle name="Comma 2 2 3 6 4 2" xfId="22814"/>
    <cellStyle name="Comma 2 2 3 6 5" xfId="2853"/>
    <cellStyle name="Comma 2 2 3 6 5 2" xfId="2854"/>
    <cellStyle name="Comma 2 2 3 6 5 2 2" xfId="2855"/>
    <cellStyle name="Comma 2 2 3 6 5 2 2 2" xfId="22817"/>
    <cellStyle name="Comma 2 2 3 6 5 2 3" xfId="2856"/>
    <cellStyle name="Comma 2 2 3 6 5 2 3 2" xfId="22818"/>
    <cellStyle name="Comma 2 2 3 6 5 2 4" xfId="2857"/>
    <cellStyle name="Comma 2 2 3 6 5 2 4 2" xfId="22819"/>
    <cellStyle name="Comma 2 2 3 6 5 2 5" xfId="22816"/>
    <cellStyle name="Comma 2 2 3 6 5 3" xfId="2858"/>
    <cellStyle name="Comma 2 2 3 6 5 3 2" xfId="22820"/>
    <cellStyle name="Comma 2 2 3 6 5 4" xfId="2859"/>
    <cellStyle name="Comma 2 2 3 6 5 4 2" xfId="22821"/>
    <cellStyle name="Comma 2 2 3 6 5 5" xfId="2860"/>
    <cellStyle name="Comma 2 2 3 6 5 5 2" xfId="22822"/>
    <cellStyle name="Comma 2 2 3 6 5 6" xfId="22815"/>
    <cellStyle name="Comma 2 2 3 6 6" xfId="2861"/>
    <cellStyle name="Comma 2 2 3 6 6 2" xfId="2862"/>
    <cellStyle name="Comma 2 2 3 6 6 2 2" xfId="22824"/>
    <cellStyle name="Comma 2 2 3 6 6 3" xfId="2863"/>
    <cellStyle name="Comma 2 2 3 6 6 3 2" xfId="22825"/>
    <cellStyle name="Comma 2 2 3 6 6 4" xfId="2864"/>
    <cellStyle name="Comma 2 2 3 6 6 4 2" xfId="22826"/>
    <cellStyle name="Comma 2 2 3 6 6 5" xfId="22823"/>
    <cellStyle name="Comma 2 2 3 6 7" xfId="2865"/>
    <cellStyle name="Comma 2 2 3 6 7 2" xfId="22827"/>
    <cellStyle name="Comma 2 2 3 6 8" xfId="2866"/>
    <cellStyle name="Comma 2 2 3 6 8 2" xfId="22828"/>
    <cellStyle name="Comma 2 2 3 6 9" xfId="2867"/>
    <cellStyle name="Comma 2 2 3 6 9 2" xfId="22829"/>
    <cellStyle name="Comma 2 2 3 7" xfId="2868"/>
    <cellStyle name="Comma 2 2 3 7 10" xfId="22830"/>
    <cellStyle name="Comma 2 2 3 7 2" xfId="2869"/>
    <cellStyle name="Comma 2 2 3 7 2 2" xfId="2870"/>
    <cellStyle name="Comma 2 2 3 7 2 2 2" xfId="2871"/>
    <cellStyle name="Comma 2 2 3 7 2 2 2 2" xfId="2872"/>
    <cellStyle name="Comma 2 2 3 7 2 2 2 2 2" xfId="22834"/>
    <cellStyle name="Comma 2 2 3 7 2 2 2 3" xfId="2873"/>
    <cellStyle name="Comma 2 2 3 7 2 2 2 3 2" xfId="22835"/>
    <cellStyle name="Comma 2 2 3 7 2 2 2 4" xfId="2874"/>
    <cellStyle name="Comma 2 2 3 7 2 2 2 4 2" xfId="22836"/>
    <cellStyle name="Comma 2 2 3 7 2 2 2 5" xfId="22833"/>
    <cellStyle name="Comma 2 2 3 7 2 2 3" xfId="2875"/>
    <cellStyle name="Comma 2 2 3 7 2 2 3 2" xfId="22837"/>
    <cellStyle name="Comma 2 2 3 7 2 2 4" xfId="2876"/>
    <cellStyle name="Comma 2 2 3 7 2 2 4 2" xfId="22838"/>
    <cellStyle name="Comma 2 2 3 7 2 2 5" xfId="2877"/>
    <cellStyle name="Comma 2 2 3 7 2 2 5 2" xfId="22839"/>
    <cellStyle name="Comma 2 2 3 7 2 2 6" xfId="22832"/>
    <cellStyle name="Comma 2 2 3 7 2 3" xfId="2878"/>
    <cellStyle name="Comma 2 2 3 7 2 3 2" xfId="2879"/>
    <cellStyle name="Comma 2 2 3 7 2 3 2 2" xfId="22841"/>
    <cellStyle name="Comma 2 2 3 7 2 3 3" xfId="2880"/>
    <cellStyle name="Comma 2 2 3 7 2 3 3 2" xfId="22842"/>
    <cellStyle name="Comma 2 2 3 7 2 3 4" xfId="2881"/>
    <cellStyle name="Comma 2 2 3 7 2 3 4 2" xfId="22843"/>
    <cellStyle name="Comma 2 2 3 7 2 3 5" xfId="22840"/>
    <cellStyle name="Comma 2 2 3 7 2 4" xfId="2882"/>
    <cellStyle name="Comma 2 2 3 7 2 4 2" xfId="22844"/>
    <cellStyle name="Comma 2 2 3 7 2 5" xfId="2883"/>
    <cellStyle name="Comma 2 2 3 7 2 5 2" xfId="22845"/>
    <cellStyle name="Comma 2 2 3 7 2 6" xfId="2884"/>
    <cellStyle name="Comma 2 2 3 7 2 6 2" xfId="22846"/>
    <cellStyle name="Comma 2 2 3 7 2 7" xfId="22831"/>
    <cellStyle name="Comma 2 2 3 7 3" xfId="2885"/>
    <cellStyle name="Comma 2 2 3 7 3 2" xfId="2886"/>
    <cellStyle name="Comma 2 2 3 7 3 2 2" xfId="2887"/>
    <cellStyle name="Comma 2 2 3 7 3 2 2 2" xfId="2888"/>
    <cellStyle name="Comma 2 2 3 7 3 2 2 2 2" xfId="22850"/>
    <cellStyle name="Comma 2 2 3 7 3 2 2 3" xfId="2889"/>
    <cellStyle name="Comma 2 2 3 7 3 2 2 3 2" xfId="22851"/>
    <cellStyle name="Comma 2 2 3 7 3 2 2 4" xfId="2890"/>
    <cellStyle name="Comma 2 2 3 7 3 2 2 4 2" xfId="22852"/>
    <cellStyle name="Comma 2 2 3 7 3 2 2 5" xfId="22849"/>
    <cellStyle name="Comma 2 2 3 7 3 2 3" xfId="2891"/>
    <cellStyle name="Comma 2 2 3 7 3 2 3 2" xfId="22853"/>
    <cellStyle name="Comma 2 2 3 7 3 2 4" xfId="2892"/>
    <cellStyle name="Comma 2 2 3 7 3 2 4 2" xfId="22854"/>
    <cellStyle name="Comma 2 2 3 7 3 2 5" xfId="2893"/>
    <cellStyle name="Comma 2 2 3 7 3 2 5 2" xfId="22855"/>
    <cellStyle name="Comma 2 2 3 7 3 2 6" xfId="22848"/>
    <cellStyle name="Comma 2 2 3 7 3 3" xfId="2894"/>
    <cellStyle name="Comma 2 2 3 7 3 3 2" xfId="2895"/>
    <cellStyle name="Comma 2 2 3 7 3 3 2 2" xfId="22857"/>
    <cellStyle name="Comma 2 2 3 7 3 3 3" xfId="2896"/>
    <cellStyle name="Comma 2 2 3 7 3 3 3 2" xfId="22858"/>
    <cellStyle name="Comma 2 2 3 7 3 3 4" xfId="2897"/>
    <cellStyle name="Comma 2 2 3 7 3 3 4 2" xfId="22859"/>
    <cellStyle name="Comma 2 2 3 7 3 3 5" xfId="22856"/>
    <cellStyle name="Comma 2 2 3 7 3 4" xfId="2898"/>
    <cellStyle name="Comma 2 2 3 7 3 4 2" xfId="22860"/>
    <cellStyle name="Comma 2 2 3 7 3 5" xfId="2899"/>
    <cellStyle name="Comma 2 2 3 7 3 5 2" xfId="22861"/>
    <cellStyle name="Comma 2 2 3 7 3 6" xfId="2900"/>
    <cellStyle name="Comma 2 2 3 7 3 6 2" xfId="22862"/>
    <cellStyle name="Comma 2 2 3 7 3 7" xfId="22847"/>
    <cellStyle name="Comma 2 2 3 7 4" xfId="2901"/>
    <cellStyle name="Comma 2 2 3 7 4 2" xfId="22863"/>
    <cellStyle name="Comma 2 2 3 7 5" xfId="2902"/>
    <cellStyle name="Comma 2 2 3 7 5 2" xfId="2903"/>
    <cellStyle name="Comma 2 2 3 7 5 2 2" xfId="2904"/>
    <cellStyle name="Comma 2 2 3 7 5 2 2 2" xfId="22866"/>
    <cellStyle name="Comma 2 2 3 7 5 2 3" xfId="2905"/>
    <cellStyle name="Comma 2 2 3 7 5 2 3 2" xfId="22867"/>
    <cellStyle name="Comma 2 2 3 7 5 2 4" xfId="2906"/>
    <cellStyle name="Comma 2 2 3 7 5 2 4 2" xfId="22868"/>
    <cellStyle name="Comma 2 2 3 7 5 2 5" xfId="22865"/>
    <cellStyle name="Comma 2 2 3 7 5 3" xfId="2907"/>
    <cellStyle name="Comma 2 2 3 7 5 3 2" xfId="22869"/>
    <cellStyle name="Comma 2 2 3 7 5 4" xfId="2908"/>
    <cellStyle name="Comma 2 2 3 7 5 4 2" xfId="22870"/>
    <cellStyle name="Comma 2 2 3 7 5 5" xfId="2909"/>
    <cellStyle name="Comma 2 2 3 7 5 5 2" xfId="22871"/>
    <cellStyle name="Comma 2 2 3 7 5 6" xfId="22864"/>
    <cellStyle name="Comma 2 2 3 7 6" xfId="2910"/>
    <cellStyle name="Comma 2 2 3 7 6 2" xfId="2911"/>
    <cellStyle name="Comma 2 2 3 7 6 2 2" xfId="22873"/>
    <cellStyle name="Comma 2 2 3 7 6 3" xfId="2912"/>
    <cellStyle name="Comma 2 2 3 7 6 3 2" xfId="22874"/>
    <cellStyle name="Comma 2 2 3 7 6 4" xfId="2913"/>
    <cellStyle name="Comma 2 2 3 7 6 4 2" xfId="22875"/>
    <cellStyle name="Comma 2 2 3 7 6 5" xfId="22872"/>
    <cellStyle name="Comma 2 2 3 7 7" xfId="2914"/>
    <cellStyle name="Comma 2 2 3 7 7 2" xfId="22876"/>
    <cellStyle name="Comma 2 2 3 7 8" xfId="2915"/>
    <cellStyle name="Comma 2 2 3 7 8 2" xfId="22877"/>
    <cellStyle name="Comma 2 2 3 7 9" xfId="2916"/>
    <cellStyle name="Comma 2 2 3 7 9 2" xfId="22878"/>
    <cellStyle name="Comma 2 2 3 8" xfId="2917"/>
    <cellStyle name="Comma 2 2 3 8 2" xfId="2918"/>
    <cellStyle name="Comma 2 2 3 8 2 2" xfId="22880"/>
    <cellStyle name="Comma 2 2 3 8 3" xfId="2919"/>
    <cellStyle name="Comma 2 2 3 8 3 2" xfId="2920"/>
    <cellStyle name="Comma 2 2 3 8 3 2 2" xfId="2921"/>
    <cellStyle name="Comma 2 2 3 8 3 2 2 2" xfId="22883"/>
    <cellStyle name="Comma 2 2 3 8 3 2 3" xfId="2922"/>
    <cellStyle name="Comma 2 2 3 8 3 2 3 2" xfId="22884"/>
    <cellStyle name="Comma 2 2 3 8 3 2 4" xfId="2923"/>
    <cellStyle name="Comma 2 2 3 8 3 2 4 2" xfId="22885"/>
    <cellStyle name="Comma 2 2 3 8 3 2 5" xfId="22882"/>
    <cellStyle name="Comma 2 2 3 8 3 3" xfId="2924"/>
    <cellStyle name="Comma 2 2 3 8 3 3 2" xfId="22886"/>
    <cellStyle name="Comma 2 2 3 8 3 4" xfId="2925"/>
    <cellStyle name="Comma 2 2 3 8 3 4 2" xfId="22887"/>
    <cellStyle name="Comma 2 2 3 8 3 5" xfId="2926"/>
    <cellStyle name="Comma 2 2 3 8 3 5 2" xfId="22888"/>
    <cellStyle name="Comma 2 2 3 8 3 6" xfId="22881"/>
    <cellStyle name="Comma 2 2 3 8 4" xfId="2927"/>
    <cellStyle name="Comma 2 2 3 8 4 2" xfId="2928"/>
    <cellStyle name="Comma 2 2 3 8 4 2 2" xfId="22890"/>
    <cellStyle name="Comma 2 2 3 8 4 3" xfId="2929"/>
    <cellStyle name="Comma 2 2 3 8 4 3 2" xfId="22891"/>
    <cellStyle name="Comma 2 2 3 8 4 4" xfId="2930"/>
    <cellStyle name="Comma 2 2 3 8 4 4 2" xfId="22892"/>
    <cellStyle name="Comma 2 2 3 8 4 5" xfId="22889"/>
    <cellStyle name="Comma 2 2 3 8 5" xfId="2931"/>
    <cellStyle name="Comma 2 2 3 8 5 2" xfId="22893"/>
    <cellStyle name="Comma 2 2 3 8 6" xfId="2932"/>
    <cellStyle name="Comma 2 2 3 8 6 2" xfId="22894"/>
    <cellStyle name="Comma 2 2 3 8 7" xfId="2933"/>
    <cellStyle name="Comma 2 2 3 8 7 2" xfId="22895"/>
    <cellStyle name="Comma 2 2 3 8 8" xfId="22879"/>
    <cellStyle name="Comma 2 2 3 9" xfId="2934"/>
    <cellStyle name="Comma 2 2 3 9 2" xfId="2935"/>
    <cellStyle name="Comma 2 2 3 9 2 2" xfId="22897"/>
    <cellStyle name="Comma 2 2 3 9 3" xfId="2936"/>
    <cellStyle name="Comma 2 2 3 9 3 2" xfId="2937"/>
    <cellStyle name="Comma 2 2 3 9 3 2 2" xfId="2938"/>
    <cellStyle name="Comma 2 2 3 9 3 2 2 2" xfId="22900"/>
    <cellStyle name="Comma 2 2 3 9 3 2 3" xfId="2939"/>
    <cellStyle name="Comma 2 2 3 9 3 2 3 2" xfId="22901"/>
    <cellStyle name="Comma 2 2 3 9 3 2 4" xfId="2940"/>
    <cellStyle name="Comma 2 2 3 9 3 2 4 2" xfId="22902"/>
    <cellStyle name="Comma 2 2 3 9 3 2 5" xfId="22899"/>
    <cellStyle name="Comma 2 2 3 9 3 3" xfId="2941"/>
    <cellStyle name="Comma 2 2 3 9 3 3 2" xfId="22903"/>
    <cellStyle name="Comma 2 2 3 9 3 4" xfId="2942"/>
    <cellStyle name="Comma 2 2 3 9 3 4 2" xfId="22904"/>
    <cellStyle name="Comma 2 2 3 9 3 5" xfId="2943"/>
    <cellStyle name="Comma 2 2 3 9 3 5 2" xfId="22905"/>
    <cellStyle name="Comma 2 2 3 9 3 6" xfId="22898"/>
    <cellStyle name="Comma 2 2 3 9 4" xfId="2944"/>
    <cellStyle name="Comma 2 2 3 9 4 2" xfId="2945"/>
    <cellStyle name="Comma 2 2 3 9 4 2 2" xfId="22907"/>
    <cellStyle name="Comma 2 2 3 9 4 3" xfId="2946"/>
    <cellStyle name="Comma 2 2 3 9 4 3 2" xfId="22908"/>
    <cellStyle name="Comma 2 2 3 9 4 4" xfId="2947"/>
    <cellStyle name="Comma 2 2 3 9 4 4 2" xfId="22909"/>
    <cellStyle name="Comma 2 2 3 9 4 5" xfId="22906"/>
    <cellStyle name="Comma 2 2 3 9 5" xfId="2948"/>
    <cellStyle name="Comma 2 2 3 9 5 2" xfId="22910"/>
    <cellStyle name="Comma 2 2 3 9 6" xfId="2949"/>
    <cellStyle name="Comma 2 2 3 9 6 2" xfId="22911"/>
    <cellStyle name="Comma 2 2 3 9 7" xfId="2950"/>
    <cellStyle name="Comma 2 2 3 9 7 2" xfId="22912"/>
    <cellStyle name="Comma 2 2 3 9 8" xfId="22896"/>
    <cellStyle name="Comma 2 2 4" xfId="2951"/>
    <cellStyle name="Comma 2 2 4 10" xfId="2952"/>
    <cellStyle name="Comma 2 2 4 10 2" xfId="22914"/>
    <cellStyle name="Comma 2 2 4 11" xfId="22913"/>
    <cellStyle name="Comma 2 2 4 2" xfId="2953"/>
    <cellStyle name="Comma 2 2 4 2 10" xfId="22915"/>
    <cellStyle name="Comma 2 2 4 2 2" xfId="2954"/>
    <cellStyle name="Comma 2 2 4 2 2 2" xfId="2955"/>
    <cellStyle name="Comma 2 2 4 2 2 2 2" xfId="2956"/>
    <cellStyle name="Comma 2 2 4 2 2 2 2 2" xfId="2957"/>
    <cellStyle name="Comma 2 2 4 2 2 2 2 2 2" xfId="22919"/>
    <cellStyle name="Comma 2 2 4 2 2 2 2 3" xfId="2958"/>
    <cellStyle name="Comma 2 2 4 2 2 2 2 3 2" xfId="22920"/>
    <cellStyle name="Comma 2 2 4 2 2 2 2 4" xfId="2959"/>
    <cellStyle name="Comma 2 2 4 2 2 2 2 4 2" xfId="22921"/>
    <cellStyle name="Comma 2 2 4 2 2 2 2 5" xfId="22918"/>
    <cellStyle name="Comma 2 2 4 2 2 2 3" xfId="2960"/>
    <cellStyle name="Comma 2 2 4 2 2 2 3 2" xfId="22922"/>
    <cellStyle name="Comma 2 2 4 2 2 2 4" xfId="2961"/>
    <cellStyle name="Comma 2 2 4 2 2 2 4 2" xfId="22923"/>
    <cellStyle name="Comma 2 2 4 2 2 2 5" xfId="2962"/>
    <cellStyle name="Comma 2 2 4 2 2 2 5 2" xfId="22924"/>
    <cellStyle name="Comma 2 2 4 2 2 2 6" xfId="22917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2 2" xfId="22926"/>
    <cellStyle name="Comma 2 2 4 2 2 4 3" xfId="2969"/>
    <cellStyle name="Comma 2 2 4 2 2 4 3 2" xfId="22927"/>
    <cellStyle name="Comma 2 2 4 2 2 4 4" xfId="2970"/>
    <cellStyle name="Comma 2 2 4 2 2 4 4 2" xfId="22928"/>
    <cellStyle name="Comma 2 2 4 2 2 4 5" xfId="22925"/>
    <cellStyle name="Comma 2 2 4 2 2 5" xfId="2971"/>
    <cellStyle name="Comma 2 2 4 2 2 5 2" xfId="22929"/>
    <cellStyle name="Comma 2 2 4 2 2 6" xfId="2972"/>
    <cellStyle name="Comma 2 2 4 2 2 6 2" xfId="22930"/>
    <cellStyle name="Comma 2 2 4 2 2 7" xfId="2973"/>
    <cellStyle name="Comma 2 2 4 2 2 7 2" xfId="22931"/>
    <cellStyle name="Comma 2 2 4 2 2 8" xfId="22916"/>
    <cellStyle name="Comma 2 2 4 2 3" xfId="2974"/>
    <cellStyle name="Comma 2 2 4 2 3 2" xfId="2975"/>
    <cellStyle name="Comma 2 2 4 2 3 2 2" xfId="2976"/>
    <cellStyle name="Comma 2 2 4 2 3 2 2 2" xfId="2977"/>
    <cellStyle name="Comma 2 2 4 2 3 2 2 2 2" xfId="22935"/>
    <cellStyle name="Comma 2 2 4 2 3 2 2 3" xfId="2978"/>
    <cellStyle name="Comma 2 2 4 2 3 2 2 3 2" xfId="22936"/>
    <cellStyle name="Comma 2 2 4 2 3 2 2 4" xfId="2979"/>
    <cellStyle name="Comma 2 2 4 2 3 2 2 4 2" xfId="22937"/>
    <cellStyle name="Comma 2 2 4 2 3 2 2 5" xfId="22934"/>
    <cellStyle name="Comma 2 2 4 2 3 2 3" xfId="2980"/>
    <cellStyle name="Comma 2 2 4 2 3 2 3 2" xfId="22938"/>
    <cellStyle name="Comma 2 2 4 2 3 2 4" xfId="2981"/>
    <cellStyle name="Comma 2 2 4 2 3 2 4 2" xfId="22939"/>
    <cellStyle name="Comma 2 2 4 2 3 2 5" xfId="2982"/>
    <cellStyle name="Comma 2 2 4 2 3 2 5 2" xfId="22940"/>
    <cellStyle name="Comma 2 2 4 2 3 2 6" xfId="22933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2 2" xfId="22942"/>
    <cellStyle name="Comma 2 2 4 2 3 4 3" xfId="2989"/>
    <cellStyle name="Comma 2 2 4 2 3 4 3 2" xfId="22943"/>
    <cellStyle name="Comma 2 2 4 2 3 4 4" xfId="2990"/>
    <cellStyle name="Comma 2 2 4 2 3 4 4 2" xfId="22944"/>
    <cellStyle name="Comma 2 2 4 2 3 4 5" xfId="22941"/>
    <cellStyle name="Comma 2 2 4 2 3 5" xfId="2991"/>
    <cellStyle name="Comma 2 2 4 2 3 5 2" xfId="22945"/>
    <cellStyle name="Comma 2 2 4 2 3 6" xfId="2992"/>
    <cellStyle name="Comma 2 2 4 2 3 6 2" xfId="22946"/>
    <cellStyle name="Comma 2 2 4 2 3 7" xfId="2993"/>
    <cellStyle name="Comma 2 2 4 2 3 7 2" xfId="22947"/>
    <cellStyle name="Comma 2 2 4 2 3 8" xfId="22932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2 2" xfId="22950"/>
    <cellStyle name="Comma 2 2 4 2 5 2 3" xfId="3002"/>
    <cellStyle name="Comma 2 2 4 2 5 2 3 2" xfId="22951"/>
    <cellStyle name="Comma 2 2 4 2 5 2 4" xfId="3003"/>
    <cellStyle name="Comma 2 2 4 2 5 2 4 2" xfId="22952"/>
    <cellStyle name="Comma 2 2 4 2 5 2 5" xfId="22949"/>
    <cellStyle name="Comma 2 2 4 2 5 3" xfId="3004"/>
    <cellStyle name="Comma 2 2 4 2 5 3 2" xfId="22953"/>
    <cellStyle name="Comma 2 2 4 2 5 4" xfId="3005"/>
    <cellStyle name="Comma 2 2 4 2 5 4 2" xfId="22954"/>
    <cellStyle name="Comma 2 2 4 2 5 5" xfId="3006"/>
    <cellStyle name="Comma 2 2 4 2 5 5 2" xfId="22955"/>
    <cellStyle name="Comma 2 2 4 2 5 6" xfId="22948"/>
    <cellStyle name="Comma 2 2 4 2 6" xfId="3007"/>
    <cellStyle name="Comma 2 2 4 2 6 2" xfId="3008"/>
    <cellStyle name="Comma 2 2 4 2 6 2 2" xfId="22957"/>
    <cellStyle name="Comma 2 2 4 2 6 3" xfId="3009"/>
    <cellStyle name="Comma 2 2 4 2 6 3 2" xfId="22958"/>
    <cellStyle name="Comma 2 2 4 2 6 4" xfId="3010"/>
    <cellStyle name="Comma 2 2 4 2 6 4 2" xfId="22959"/>
    <cellStyle name="Comma 2 2 4 2 6 5" xfId="22956"/>
    <cellStyle name="Comma 2 2 4 2 7" xfId="3011"/>
    <cellStyle name="Comma 2 2 4 2 7 2" xfId="22960"/>
    <cellStyle name="Comma 2 2 4 2 8" xfId="3012"/>
    <cellStyle name="Comma 2 2 4 2 8 2" xfId="22961"/>
    <cellStyle name="Comma 2 2 4 2 9" xfId="3013"/>
    <cellStyle name="Comma 2 2 4 2 9 2" xfId="22962"/>
    <cellStyle name="Comma 2 2 4 3" xfId="3014"/>
    <cellStyle name="Comma 2 2 4 3 2" xfId="3015"/>
    <cellStyle name="Comma 2 2 4 3 2 2" xfId="3016"/>
    <cellStyle name="Comma 2 2 4 3 2 2 2" xfId="3017"/>
    <cellStyle name="Comma 2 2 4 3 2 2 2 2" xfId="22966"/>
    <cellStyle name="Comma 2 2 4 3 2 2 3" xfId="3018"/>
    <cellStyle name="Comma 2 2 4 3 2 2 3 2" xfId="22967"/>
    <cellStyle name="Comma 2 2 4 3 2 2 4" xfId="3019"/>
    <cellStyle name="Comma 2 2 4 3 2 2 4 2" xfId="22968"/>
    <cellStyle name="Comma 2 2 4 3 2 2 5" xfId="22965"/>
    <cellStyle name="Comma 2 2 4 3 2 3" xfId="3020"/>
    <cellStyle name="Comma 2 2 4 3 2 3 2" xfId="22969"/>
    <cellStyle name="Comma 2 2 4 3 2 4" xfId="3021"/>
    <cellStyle name="Comma 2 2 4 3 2 4 2" xfId="22970"/>
    <cellStyle name="Comma 2 2 4 3 2 5" xfId="3022"/>
    <cellStyle name="Comma 2 2 4 3 2 5 2" xfId="22971"/>
    <cellStyle name="Comma 2 2 4 3 2 6" xfId="22964"/>
    <cellStyle name="Comma 2 2 4 3 3" xfId="3023"/>
    <cellStyle name="Comma 2 2 4 3 3 2" xfId="3024"/>
    <cellStyle name="Comma 2 2 4 3 3 2 2" xfId="22973"/>
    <cellStyle name="Comma 2 2 4 3 3 3" xfId="3025"/>
    <cellStyle name="Comma 2 2 4 3 3 3 2" xfId="22974"/>
    <cellStyle name="Comma 2 2 4 3 3 4" xfId="3026"/>
    <cellStyle name="Comma 2 2 4 3 3 4 2" xfId="22975"/>
    <cellStyle name="Comma 2 2 4 3 3 5" xfId="22972"/>
    <cellStyle name="Comma 2 2 4 3 4" xfId="3027"/>
    <cellStyle name="Comma 2 2 4 3 4 2" xfId="22976"/>
    <cellStyle name="Comma 2 2 4 3 5" xfId="3028"/>
    <cellStyle name="Comma 2 2 4 3 5 2" xfId="22977"/>
    <cellStyle name="Comma 2 2 4 3 6" xfId="3029"/>
    <cellStyle name="Comma 2 2 4 3 6 2" xfId="22978"/>
    <cellStyle name="Comma 2 2 4 3 7" xfId="22963"/>
    <cellStyle name="Comma 2 2 4 4" xfId="3030"/>
    <cellStyle name="Comma 2 2 4 4 2" xfId="3031"/>
    <cellStyle name="Comma 2 2 4 4 2 2" xfId="3032"/>
    <cellStyle name="Comma 2 2 4 4 2 2 2" xfId="3033"/>
    <cellStyle name="Comma 2 2 4 4 2 2 2 2" xfId="22982"/>
    <cellStyle name="Comma 2 2 4 4 2 2 3" xfId="3034"/>
    <cellStyle name="Comma 2 2 4 4 2 2 3 2" xfId="22983"/>
    <cellStyle name="Comma 2 2 4 4 2 2 4" xfId="3035"/>
    <cellStyle name="Comma 2 2 4 4 2 2 4 2" xfId="22984"/>
    <cellStyle name="Comma 2 2 4 4 2 2 5" xfId="22981"/>
    <cellStyle name="Comma 2 2 4 4 2 3" xfId="3036"/>
    <cellStyle name="Comma 2 2 4 4 2 3 2" xfId="22985"/>
    <cellStyle name="Comma 2 2 4 4 2 4" xfId="3037"/>
    <cellStyle name="Comma 2 2 4 4 2 4 2" xfId="22986"/>
    <cellStyle name="Comma 2 2 4 4 2 5" xfId="3038"/>
    <cellStyle name="Comma 2 2 4 4 2 5 2" xfId="22987"/>
    <cellStyle name="Comma 2 2 4 4 2 6" xfId="22980"/>
    <cellStyle name="Comma 2 2 4 4 3" xfId="3039"/>
    <cellStyle name="Comma 2 2 4 4 3 2" xfId="3040"/>
    <cellStyle name="Comma 2 2 4 4 3 2 2" xfId="22989"/>
    <cellStyle name="Comma 2 2 4 4 3 3" xfId="3041"/>
    <cellStyle name="Comma 2 2 4 4 3 3 2" xfId="22990"/>
    <cellStyle name="Comma 2 2 4 4 3 4" xfId="3042"/>
    <cellStyle name="Comma 2 2 4 4 3 4 2" xfId="22991"/>
    <cellStyle name="Comma 2 2 4 4 3 5" xfId="22988"/>
    <cellStyle name="Comma 2 2 4 4 4" xfId="3043"/>
    <cellStyle name="Comma 2 2 4 4 4 2" xfId="22992"/>
    <cellStyle name="Comma 2 2 4 4 5" xfId="3044"/>
    <cellStyle name="Comma 2 2 4 4 5 2" xfId="22993"/>
    <cellStyle name="Comma 2 2 4 4 6" xfId="3045"/>
    <cellStyle name="Comma 2 2 4 4 6 2" xfId="22994"/>
    <cellStyle name="Comma 2 2 4 4 7" xfId="22979"/>
    <cellStyle name="Comma 2 2 4 5" xfId="3046"/>
    <cellStyle name="Comma 2 2 4 6" xfId="3047"/>
    <cellStyle name="Comma 2 2 4 6 2" xfId="3048"/>
    <cellStyle name="Comma 2 2 4 6 2 2" xfId="3049"/>
    <cellStyle name="Comma 2 2 4 6 2 2 2" xfId="22997"/>
    <cellStyle name="Comma 2 2 4 6 2 3" xfId="3050"/>
    <cellStyle name="Comma 2 2 4 6 2 3 2" xfId="22998"/>
    <cellStyle name="Comma 2 2 4 6 2 4" xfId="3051"/>
    <cellStyle name="Comma 2 2 4 6 2 4 2" xfId="22999"/>
    <cellStyle name="Comma 2 2 4 6 2 5" xfId="22996"/>
    <cellStyle name="Comma 2 2 4 6 3" xfId="3052"/>
    <cellStyle name="Comma 2 2 4 6 3 2" xfId="23000"/>
    <cellStyle name="Comma 2 2 4 6 4" xfId="3053"/>
    <cellStyle name="Comma 2 2 4 6 4 2" xfId="23001"/>
    <cellStyle name="Comma 2 2 4 6 5" xfId="3054"/>
    <cellStyle name="Comma 2 2 4 6 5 2" xfId="23002"/>
    <cellStyle name="Comma 2 2 4 6 6" xfId="22995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8 2" xfId="23003"/>
    <cellStyle name="Comma 2 2 4 9" xfId="3060"/>
    <cellStyle name="Comma 2 2 4 9 2" xfId="23004"/>
    <cellStyle name="Comma 2 2 5" xfId="3061"/>
    <cellStyle name="Comma 2 2 5 10" xfId="3062"/>
    <cellStyle name="Comma 2 2 5 10 2" xfId="23006"/>
    <cellStyle name="Comma 2 2 5 11" xfId="3063"/>
    <cellStyle name="Comma 2 2 5 11 2" xfId="23007"/>
    <cellStyle name="Comma 2 2 5 12" xfId="23005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2 2" xfId="23012"/>
    <cellStyle name="Comma 2 2 5 2 2 2 2 3" xfId="3069"/>
    <cellStyle name="Comma 2 2 5 2 2 2 2 3 2" xfId="23013"/>
    <cellStyle name="Comma 2 2 5 2 2 2 2 4" xfId="3070"/>
    <cellStyle name="Comma 2 2 5 2 2 2 2 4 2" xfId="23014"/>
    <cellStyle name="Comma 2 2 5 2 2 2 2 5" xfId="23011"/>
    <cellStyle name="Comma 2 2 5 2 2 2 3" xfId="3071"/>
    <cellStyle name="Comma 2 2 5 2 2 2 3 2" xfId="23015"/>
    <cellStyle name="Comma 2 2 5 2 2 2 4" xfId="3072"/>
    <cellStyle name="Comma 2 2 5 2 2 2 4 2" xfId="23016"/>
    <cellStyle name="Comma 2 2 5 2 2 2 5" xfId="3073"/>
    <cellStyle name="Comma 2 2 5 2 2 2 5 2" xfId="23017"/>
    <cellStyle name="Comma 2 2 5 2 2 2 6" xfId="23010"/>
    <cellStyle name="Comma 2 2 5 2 2 3" xfId="3074"/>
    <cellStyle name="Comma 2 2 5 2 2 3 2" xfId="3075"/>
    <cellStyle name="Comma 2 2 5 2 2 3 2 2" xfId="23019"/>
    <cellStyle name="Comma 2 2 5 2 2 3 3" xfId="3076"/>
    <cellStyle name="Comma 2 2 5 2 2 3 3 2" xfId="23020"/>
    <cellStyle name="Comma 2 2 5 2 2 3 4" xfId="3077"/>
    <cellStyle name="Comma 2 2 5 2 2 3 4 2" xfId="23021"/>
    <cellStyle name="Comma 2 2 5 2 2 3 5" xfId="23018"/>
    <cellStyle name="Comma 2 2 5 2 2 4" xfId="3078"/>
    <cellStyle name="Comma 2 2 5 2 2 4 2" xfId="23022"/>
    <cellStyle name="Comma 2 2 5 2 2 5" xfId="3079"/>
    <cellStyle name="Comma 2 2 5 2 2 5 2" xfId="23023"/>
    <cellStyle name="Comma 2 2 5 2 2 6" xfId="3080"/>
    <cellStyle name="Comma 2 2 5 2 2 6 2" xfId="23024"/>
    <cellStyle name="Comma 2 2 5 2 2 7" xfId="23009"/>
    <cellStyle name="Comma 2 2 5 2 3" xfId="3081"/>
    <cellStyle name="Comma 2 2 5 2 3 2" xfId="3082"/>
    <cellStyle name="Comma 2 2 5 2 3 2 2" xfId="3083"/>
    <cellStyle name="Comma 2 2 5 2 3 2 2 2" xfId="3084"/>
    <cellStyle name="Comma 2 2 5 2 3 2 2 2 2" xfId="23028"/>
    <cellStyle name="Comma 2 2 5 2 3 2 2 3" xfId="3085"/>
    <cellStyle name="Comma 2 2 5 2 3 2 2 3 2" xfId="23029"/>
    <cellStyle name="Comma 2 2 5 2 3 2 2 4" xfId="3086"/>
    <cellStyle name="Comma 2 2 5 2 3 2 2 4 2" xfId="23030"/>
    <cellStyle name="Comma 2 2 5 2 3 2 2 5" xfId="23027"/>
    <cellStyle name="Comma 2 2 5 2 3 2 3" xfId="3087"/>
    <cellStyle name="Comma 2 2 5 2 3 2 3 2" xfId="23031"/>
    <cellStyle name="Comma 2 2 5 2 3 2 4" xfId="3088"/>
    <cellStyle name="Comma 2 2 5 2 3 2 4 2" xfId="23032"/>
    <cellStyle name="Comma 2 2 5 2 3 2 5" xfId="3089"/>
    <cellStyle name="Comma 2 2 5 2 3 2 5 2" xfId="23033"/>
    <cellStyle name="Comma 2 2 5 2 3 2 6" xfId="23026"/>
    <cellStyle name="Comma 2 2 5 2 3 3" xfId="3090"/>
    <cellStyle name="Comma 2 2 5 2 3 3 2" xfId="3091"/>
    <cellStyle name="Comma 2 2 5 2 3 3 2 2" xfId="23035"/>
    <cellStyle name="Comma 2 2 5 2 3 3 3" xfId="3092"/>
    <cellStyle name="Comma 2 2 5 2 3 3 3 2" xfId="23036"/>
    <cellStyle name="Comma 2 2 5 2 3 3 4" xfId="3093"/>
    <cellStyle name="Comma 2 2 5 2 3 3 4 2" xfId="23037"/>
    <cellStyle name="Comma 2 2 5 2 3 3 5" xfId="23034"/>
    <cellStyle name="Comma 2 2 5 2 3 4" xfId="3094"/>
    <cellStyle name="Comma 2 2 5 2 3 4 2" xfId="23038"/>
    <cellStyle name="Comma 2 2 5 2 3 5" xfId="3095"/>
    <cellStyle name="Comma 2 2 5 2 3 5 2" xfId="23039"/>
    <cellStyle name="Comma 2 2 5 2 3 6" xfId="3096"/>
    <cellStyle name="Comma 2 2 5 2 3 6 2" xfId="23040"/>
    <cellStyle name="Comma 2 2 5 2 3 7" xfId="23025"/>
    <cellStyle name="Comma 2 2 5 2 4" xfId="3097"/>
    <cellStyle name="Comma 2 2 5 2 4 2" xfId="3098"/>
    <cellStyle name="Comma 2 2 5 2 4 2 2" xfId="3099"/>
    <cellStyle name="Comma 2 2 5 2 4 2 2 2" xfId="23043"/>
    <cellStyle name="Comma 2 2 5 2 4 2 3" xfId="3100"/>
    <cellStyle name="Comma 2 2 5 2 4 2 3 2" xfId="23044"/>
    <cellStyle name="Comma 2 2 5 2 4 2 4" xfId="3101"/>
    <cellStyle name="Comma 2 2 5 2 4 2 4 2" xfId="23045"/>
    <cellStyle name="Comma 2 2 5 2 4 2 5" xfId="23042"/>
    <cellStyle name="Comma 2 2 5 2 4 3" xfId="3102"/>
    <cellStyle name="Comma 2 2 5 2 4 3 2" xfId="23046"/>
    <cellStyle name="Comma 2 2 5 2 4 4" xfId="3103"/>
    <cellStyle name="Comma 2 2 5 2 4 4 2" xfId="23047"/>
    <cellStyle name="Comma 2 2 5 2 4 5" xfId="3104"/>
    <cellStyle name="Comma 2 2 5 2 4 5 2" xfId="23048"/>
    <cellStyle name="Comma 2 2 5 2 4 6" xfId="23041"/>
    <cellStyle name="Comma 2 2 5 2 5" xfId="3105"/>
    <cellStyle name="Comma 2 2 5 2 5 2" xfId="3106"/>
    <cellStyle name="Comma 2 2 5 2 5 2 2" xfId="23050"/>
    <cellStyle name="Comma 2 2 5 2 5 3" xfId="3107"/>
    <cellStyle name="Comma 2 2 5 2 5 3 2" xfId="23051"/>
    <cellStyle name="Comma 2 2 5 2 5 4" xfId="3108"/>
    <cellStyle name="Comma 2 2 5 2 5 4 2" xfId="23052"/>
    <cellStyle name="Comma 2 2 5 2 5 5" xfId="23049"/>
    <cellStyle name="Comma 2 2 5 2 6" xfId="3109"/>
    <cellStyle name="Comma 2 2 5 2 6 2" xfId="23053"/>
    <cellStyle name="Comma 2 2 5 2 7" xfId="3110"/>
    <cellStyle name="Comma 2 2 5 2 7 2" xfId="23054"/>
    <cellStyle name="Comma 2 2 5 2 8" xfId="3111"/>
    <cellStyle name="Comma 2 2 5 2 8 2" xfId="23055"/>
    <cellStyle name="Comma 2 2 5 2 9" xfId="23008"/>
    <cellStyle name="Comma 2 2 5 3" xfId="3112"/>
    <cellStyle name="Comma 2 2 5 3 2" xfId="3113"/>
    <cellStyle name="Comma 2 2 5 3 2 2" xfId="3114"/>
    <cellStyle name="Comma 2 2 5 3 2 2 2" xfId="3115"/>
    <cellStyle name="Comma 2 2 5 3 2 2 2 2" xfId="23059"/>
    <cellStyle name="Comma 2 2 5 3 2 2 3" xfId="3116"/>
    <cellStyle name="Comma 2 2 5 3 2 2 3 2" xfId="23060"/>
    <cellStyle name="Comma 2 2 5 3 2 2 4" xfId="3117"/>
    <cellStyle name="Comma 2 2 5 3 2 2 4 2" xfId="23061"/>
    <cellStyle name="Comma 2 2 5 3 2 2 5" xfId="23058"/>
    <cellStyle name="Comma 2 2 5 3 2 3" xfId="3118"/>
    <cellStyle name="Comma 2 2 5 3 2 3 2" xfId="23062"/>
    <cellStyle name="Comma 2 2 5 3 2 4" xfId="3119"/>
    <cellStyle name="Comma 2 2 5 3 2 4 2" xfId="23063"/>
    <cellStyle name="Comma 2 2 5 3 2 5" xfId="3120"/>
    <cellStyle name="Comma 2 2 5 3 2 5 2" xfId="23064"/>
    <cellStyle name="Comma 2 2 5 3 2 6" xfId="23057"/>
    <cellStyle name="Comma 2 2 5 3 3" xfId="3121"/>
    <cellStyle name="Comma 2 2 5 3 3 2" xfId="3122"/>
    <cellStyle name="Comma 2 2 5 3 3 2 2" xfId="23066"/>
    <cellStyle name="Comma 2 2 5 3 3 3" xfId="3123"/>
    <cellStyle name="Comma 2 2 5 3 3 3 2" xfId="23067"/>
    <cellStyle name="Comma 2 2 5 3 3 4" xfId="3124"/>
    <cellStyle name="Comma 2 2 5 3 3 4 2" xfId="23068"/>
    <cellStyle name="Comma 2 2 5 3 3 5" xfId="23065"/>
    <cellStyle name="Comma 2 2 5 3 4" xfId="3125"/>
    <cellStyle name="Comma 2 2 5 3 4 2" xfId="23069"/>
    <cellStyle name="Comma 2 2 5 3 5" xfId="3126"/>
    <cellStyle name="Comma 2 2 5 3 5 2" xfId="23070"/>
    <cellStyle name="Comma 2 2 5 3 6" xfId="3127"/>
    <cellStyle name="Comma 2 2 5 3 6 2" xfId="23071"/>
    <cellStyle name="Comma 2 2 5 3 7" xfId="23056"/>
    <cellStyle name="Comma 2 2 5 4" xfId="3128"/>
    <cellStyle name="Comma 2 2 5 4 2" xfId="3129"/>
    <cellStyle name="Comma 2 2 5 4 2 2" xfId="3130"/>
    <cellStyle name="Comma 2 2 5 4 2 2 2" xfId="3131"/>
    <cellStyle name="Comma 2 2 5 4 2 2 2 2" xfId="23075"/>
    <cellStyle name="Comma 2 2 5 4 2 2 3" xfId="3132"/>
    <cellStyle name="Comma 2 2 5 4 2 2 3 2" xfId="23076"/>
    <cellStyle name="Comma 2 2 5 4 2 2 4" xfId="3133"/>
    <cellStyle name="Comma 2 2 5 4 2 2 4 2" xfId="23077"/>
    <cellStyle name="Comma 2 2 5 4 2 2 5" xfId="23074"/>
    <cellStyle name="Comma 2 2 5 4 2 3" xfId="3134"/>
    <cellStyle name="Comma 2 2 5 4 2 3 2" xfId="23078"/>
    <cellStyle name="Comma 2 2 5 4 2 4" xfId="3135"/>
    <cellStyle name="Comma 2 2 5 4 2 4 2" xfId="23079"/>
    <cellStyle name="Comma 2 2 5 4 2 5" xfId="3136"/>
    <cellStyle name="Comma 2 2 5 4 2 5 2" xfId="23080"/>
    <cellStyle name="Comma 2 2 5 4 2 6" xfId="23073"/>
    <cellStyle name="Comma 2 2 5 4 3" xfId="3137"/>
    <cellStyle name="Comma 2 2 5 4 3 2" xfId="3138"/>
    <cellStyle name="Comma 2 2 5 4 3 2 2" xfId="23082"/>
    <cellStyle name="Comma 2 2 5 4 3 3" xfId="3139"/>
    <cellStyle name="Comma 2 2 5 4 3 3 2" xfId="23083"/>
    <cellStyle name="Comma 2 2 5 4 3 4" xfId="3140"/>
    <cellStyle name="Comma 2 2 5 4 3 4 2" xfId="23084"/>
    <cellStyle name="Comma 2 2 5 4 3 5" xfId="23081"/>
    <cellStyle name="Comma 2 2 5 4 4" xfId="3141"/>
    <cellStyle name="Comma 2 2 5 4 4 2" xfId="23085"/>
    <cellStyle name="Comma 2 2 5 4 5" xfId="3142"/>
    <cellStyle name="Comma 2 2 5 4 5 2" xfId="23086"/>
    <cellStyle name="Comma 2 2 5 4 6" xfId="3143"/>
    <cellStyle name="Comma 2 2 5 4 6 2" xfId="23087"/>
    <cellStyle name="Comma 2 2 5 4 7" xfId="23072"/>
    <cellStyle name="Comma 2 2 5 5" xfId="3144"/>
    <cellStyle name="Comma 2 2 5 6" xfId="3145"/>
    <cellStyle name="Comma 2 2 5 6 2" xfId="3146"/>
    <cellStyle name="Comma 2 2 5 6 2 2" xfId="3147"/>
    <cellStyle name="Comma 2 2 5 6 2 2 2" xfId="23090"/>
    <cellStyle name="Comma 2 2 5 6 2 3" xfId="3148"/>
    <cellStyle name="Comma 2 2 5 6 2 3 2" xfId="23091"/>
    <cellStyle name="Comma 2 2 5 6 2 4" xfId="3149"/>
    <cellStyle name="Comma 2 2 5 6 2 4 2" xfId="23092"/>
    <cellStyle name="Comma 2 2 5 6 2 5" xfId="23089"/>
    <cellStyle name="Comma 2 2 5 6 3" xfId="3150"/>
    <cellStyle name="Comma 2 2 5 6 3 2" xfId="23093"/>
    <cellStyle name="Comma 2 2 5 6 4" xfId="3151"/>
    <cellStyle name="Comma 2 2 5 6 4 2" xfId="23094"/>
    <cellStyle name="Comma 2 2 5 6 5" xfId="3152"/>
    <cellStyle name="Comma 2 2 5 6 5 2" xfId="23095"/>
    <cellStyle name="Comma 2 2 5 6 6" xfId="23088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2 2" xfId="23097"/>
    <cellStyle name="Comma 2 2 5 8 3" xfId="3159"/>
    <cellStyle name="Comma 2 2 5 8 3 2" xfId="23098"/>
    <cellStyle name="Comma 2 2 5 8 4" xfId="3160"/>
    <cellStyle name="Comma 2 2 5 8 4 2" xfId="23099"/>
    <cellStyle name="Comma 2 2 5 8 5" xfId="23096"/>
    <cellStyle name="Comma 2 2 5 9" xfId="3161"/>
    <cellStyle name="Comma 2 2 5 9 2" xfId="23100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6 4" xfId="23101"/>
    <cellStyle name="Comma 2 2 7" xfId="3168"/>
    <cellStyle name="Comma 2 2 7 10" xfId="3169"/>
    <cellStyle name="Comma 2 2 7 10 2" xfId="23103"/>
    <cellStyle name="Comma 2 2 7 11" xfId="3170"/>
    <cellStyle name="Comma 2 2 7 11 2" xfId="23104"/>
    <cellStyle name="Comma 2 2 7 12" xfId="23102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2 2" xfId="23109"/>
    <cellStyle name="Comma 2 2 7 2 2 2 2 3" xfId="3176"/>
    <cellStyle name="Comma 2 2 7 2 2 2 2 3 2" xfId="23110"/>
    <cellStyle name="Comma 2 2 7 2 2 2 2 4" xfId="3177"/>
    <cellStyle name="Comma 2 2 7 2 2 2 2 4 2" xfId="23111"/>
    <cellStyle name="Comma 2 2 7 2 2 2 2 5" xfId="23108"/>
    <cellStyle name="Comma 2 2 7 2 2 2 3" xfId="3178"/>
    <cellStyle name="Comma 2 2 7 2 2 2 3 2" xfId="23112"/>
    <cellStyle name="Comma 2 2 7 2 2 2 4" xfId="3179"/>
    <cellStyle name="Comma 2 2 7 2 2 2 4 2" xfId="23113"/>
    <cellStyle name="Comma 2 2 7 2 2 2 5" xfId="3180"/>
    <cellStyle name="Comma 2 2 7 2 2 2 5 2" xfId="23114"/>
    <cellStyle name="Comma 2 2 7 2 2 2 6" xfId="23107"/>
    <cellStyle name="Comma 2 2 7 2 2 3" xfId="3181"/>
    <cellStyle name="Comma 2 2 7 2 2 3 2" xfId="3182"/>
    <cellStyle name="Comma 2 2 7 2 2 3 2 2" xfId="23116"/>
    <cellStyle name="Comma 2 2 7 2 2 3 3" xfId="3183"/>
    <cellStyle name="Comma 2 2 7 2 2 3 3 2" xfId="23117"/>
    <cellStyle name="Comma 2 2 7 2 2 3 4" xfId="3184"/>
    <cellStyle name="Comma 2 2 7 2 2 3 4 2" xfId="23118"/>
    <cellStyle name="Comma 2 2 7 2 2 3 5" xfId="23115"/>
    <cellStyle name="Comma 2 2 7 2 2 4" xfId="3185"/>
    <cellStyle name="Comma 2 2 7 2 2 4 2" xfId="23119"/>
    <cellStyle name="Comma 2 2 7 2 2 5" xfId="3186"/>
    <cellStyle name="Comma 2 2 7 2 2 5 2" xfId="23120"/>
    <cellStyle name="Comma 2 2 7 2 2 6" xfId="3187"/>
    <cellStyle name="Comma 2 2 7 2 2 6 2" xfId="23121"/>
    <cellStyle name="Comma 2 2 7 2 2 7" xfId="23106"/>
    <cellStyle name="Comma 2 2 7 2 3" xfId="3188"/>
    <cellStyle name="Comma 2 2 7 2 3 2" xfId="3189"/>
    <cellStyle name="Comma 2 2 7 2 3 2 2" xfId="3190"/>
    <cellStyle name="Comma 2 2 7 2 3 2 2 2" xfId="3191"/>
    <cellStyle name="Comma 2 2 7 2 3 2 2 2 2" xfId="23125"/>
    <cellStyle name="Comma 2 2 7 2 3 2 2 3" xfId="3192"/>
    <cellStyle name="Comma 2 2 7 2 3 2 2 3 2" xfId="23126"/>
    <cellStyle name="Comma 2 2 7 2 3 2 2 4" xfId="3193"/>
    <cellStyle name="Comma 2 2 7 2 3 2 2 4 2" xfId="23127"/>
    <cellStyle name="Comma 2 2 7 2 3 2 2 5" xfId="23124"/>
    <cellStyle name="Comma 2 2 7 2 3 2 3" xfId="3194"/>
    <cellStyle name="Comma 2 2 7 2 3 2 3 2" xfId="23128"/>
    <cellStyle name="Comma 2 2 7 2 3 2 4" xfId="3195"/>
    <cellStyle name="Comma 2 2 7 2 3 2 4 2" xfId="23129"/>
    <cellStyle name="Comma 2 2 7 2 3 2 5" xfId="3196"/>
    <cellStyle name="Comma 2 2 7 2 3 2 5 2" xfId="23130"/>
    <cellStyle name="Comma 2 2 7 2 3 2 6" xfId="23123"/>
    <cellStyle name="Comma 2 2 7 2 3 3" xfId="3197"/>
    <cellStyle name="Comma 2 2 7 2 3 3 2" xfId="3198"/>
    <cellStyle name="Comma 2 2 7 2 3 3 2 2" xfId="23132"/>
    <cellStyle name="Comma 2 2 7 2 3 3 3" xfId="3199"/>
    <cellStyle name="Comma 2 2 7 2 3 3 3 2" xfId="23133"/>
    <cellStyle name="Comma 2 2 7 2 3 3 4" xfId="3200"/>
    <cellStyle name="Comma 2 2 7 2 3 3 4 2" xfId="23134"/>
    <cellStyle name="Comma 2 2 7 2 3 3 5" xfId="23131"/>
    <cellStyle name="Comma 2 2 7 2 3 4" xfId="3201"/>
    <cellStyle name="Comma 2 2 7 2 3 4 2" xfId="23135"/>
    <cellStyle name="Comma 2 2 7 2 3 5" xfId="3202"/>
    <cellStyle name="Comma 2 2 7 2 3 5 2" xfId="23136"/>
    <cellStyle name="Comma 2 2 7 2 3 6" xfId="3203"/>
    <cellStyle name="Comma 2 2 7 2 3 6 2" xfId="23137"/>
    <cellStyle name="Comma 2 2 7 2 3 7" xfId="23122"/>
    <cellStyle name="Comma 2 2 7 2 4" xfId="3204"/>
    <cellStyle name="Comma 2 2 7 2 4 2" xfId="3205"/>
    <cellStyle name="Comma 2 2 7 2 4 2 2" xfId="3206"/>
    <cellStyle name="Comma 2 2 7 2 4 2 2 2" xfId="23140"/>
    <cellStyle name="Comma 2 2 7 2 4 2 3" xfId="3207"/>
    <cellStyle name="Comma 2 2 7 2 4 2 3 2" xfId="23141"/>
    <cellStyle name="Comma 2 2 7 2 4 2 4" xfId="3208"/>
    <cellStyle name="Comma 2 2 7 2 4 2 4 2" xfId="23142"/>
    <cellStyle name="Comma 2 2 7 2 4 2 5" xfId="23139"/>
    <cellStyle name="Comma 2 2 7 2 4 3" xfId="3209"/>
    <cellStyle name="Comma 2 2 7 2 4 3 2" xfId="23143"/>
    <cellStyle name="Comma 2 2 7 2 4 4" xfId="3210"/>
    <cellStyle name="Comma 2 2 7 2 4 4 2" xfId="23144"/>
    <cellStyle name="Comma 2 2 7 2 4 5" xfId="3211"/>
    <cellStyle name="Comma 2 2 7 2 4 5 2" xfId="23145"/>
    <cellStyle name="Comma 2 2 7 2 4 6" xfId="23138"/>
    <cellStyle name="Comma 2 2 7 2 5" xfId="3212"/>
    <cellStyle name="Comma 2 2 7 2 5 2" xfId="3213"/>
    <cellStyle name="Comma 2 2 7 2 5 2 2" xfId="23147"/>
    <cellStyle name="Comma 2 2 7 2 5 3" xfId="3214"/>
    <cellStyle name="Comma 2 2 7 2 5 3 2" xfId="23148"/>
    <cellStyle name="Comma 2 2 7 2 5 4" xfId="3215"/>
    <cellStyle name="Comma 2 2 7 2 5 4 2" xfId="23149"/>
    <cellStyle name="Comma 2 2 7 2 5 5" xfId="23146"/>
    <cellStyle name="Comma 2 2 7 2 6" xfId="3216"/>
    <cellStyle name="Comma 2 2 7 2 6 2" xfId="23150"/>
    <cellStyle name="Comma 2 2 7 2 7" xfId="3217"/>
    <cellStyle name="Comma 2 2 7 2 7 2" xfId="23151"/>
    <cellStyle name="Comma 2 2 7 2 8" xfId="3218"/>
    <cellStyle name="Comma 2 2 7 2 8 2" xfId="23152"/>
    <cellStyle name="Comma 2 2 7 2 9" xfId="23105"/>
    <cellStyle name="Comma 2 2 7 3" xfId="3219"/>
    <cellStyle name="Comma 2 2 7 3 2" xfId="3220"/>
    <cellStyle name="Comma 2 2 7 3 2 2" xfId="3221"/>
    <cellStyle name="Comma 2 2 7 3 2 2 2" xfId="3222"/>
    <cellStyle name="Comma 2 2 7 3 2 2 2 2" xfId="23156"/>
    <cellStyle name="Comma 2 2 7 3 2 2 3" xfId="3223"/>
    <cellStyle name="Comma 2 2 7 3 2 2 3 2" xfId="23157"/>
    <cellStyle name="Comma 2 2 7 3 2 2 4" xfId="3224"/>
    <cellStyle name="Comma 2 2 7 3 2 2 4 2" xfId="23158"/>
    <cellStyle name="Comma 2 2 7 3 2 2 5" xfId="23155"/>
    <cellStyle name="Comma 2 2 7 3 2 3" xfId="3225"/>
    <cellStyle name="Comma 2 2 7 3 2 3 2" xfId="23159"/>
    <cellStyle name="Comma 2 2 7 3 2 4" xfId="3226"/>
    <cellStyle name="Comma 2 2 7 3 2 4 2" xfId="23160"/>
    <cellStyle name="Comma 2 2 7 3 2 5" xfId="3227"/>
    <cellStyle name="Comma 2 2 7 3 2 5 2" xfId="23161"/>
    <cellStyle name="Comma 2 2 7 3 2 6" xfId="23154"/>
    <cellStyle name="Comma 2 2 7 3 3" xfId="3228"/>
    <cellStyle name="Comma 2 2 7 3 3 2" xfId="3229"/>
    <cellStyle name="Comma 2 2 7 3 3 2 2" xfId="23163"/>
    <cellStyle name="Comma 2 2 7 3 3 3" xfId="3230"/>
    <cellStyle name="Comma 2 2 7 3 3 3 2" xfId="23164"/>
    <cellStyle name="Comma 2 2 7 3 3 4" xfId="3231"/>
    <cellStyle name="Comma 2 2 7 3 3 4 2" xfId="23165"/>
    <cellStyle name="Comma 2 2 7 3 3 5" xfId="23162"/>
    <cellStyle name="Comma 2 2 7 3 4" xfId="3232"/>
    <cellStyle name="Comma 2 2 7 3 4 2" xfId="23166"/>
    <cellStyle name="Comma 2 2 7 3 5" xfId="3233"/>
    <cellStyle name="Comma 2 2 7 3 5 2" xfId="23167"/>
    <cellStyle name="Comma 2 2 7 3 6" xfId="3234"/>
    <cellStyle name="Comma 2 2 7 3 6 2" xfId="23168"/>
    <cellStyle name="Comma 2 2 7 3 7" xfId="23153"/>
    <cellStyle name="Comma 2 2 7 4" xfId="3235"/>
    <cellStyle name="Comma 2 2 7 4 2" xfId="3236"/>
    <cellStyle name="Comma 2 2 7 4 2 2" xfId="3237"/>
    <cellStyle name="Comma 2 2 7 4 2 2 2" xfId="3238"/>
    <cellStyle name="Comma 2 2 7 4 2 2 2 2" xfId="23172"/>
    <cellStyle name="Comma 2 2 7 4 2 2 3" xfId="3239"/>
    <cellStyle name="Comma 2 2 7 4 2 2 3 2" xfId="23173"/>
    <cellStyle name="Comma 2 2 7 4 2 2 4" xfId="3240"/>
    <cellStyle name="Comma 2 2 7 4 2 2 4 2" xfId="23174"/>
    <cellStyle name="Comma 2 2 7 4 2 2 5" xfId="23171"/>
    <cellStyle name="Comma 2 2 7 4 2 3" xfId="3241"/>
    <cellStyle name="Comma 2 2 7 4 2 3 2" xfId="23175"/>
    <cellStyle name="Comma 2 2 7 4 2 4" xfId="3242"/>
    <cellStyle name="Comma 2 2 7 4 2 4 2" xfId="23176"/>
    <cellStyle name="Comma 2 2 7 4 2 5" xfId="3243"/>
    <cellStyle name="Comma 2 2 7 4 2 5 2" xfId="23177"/>
    <cellStyle name="Comma 2 2 7 4 2 6" xfId="23170"/>
    <cellStyle name="Comma 2 2 7 4 3" xfId="3244"/>
    <cellStyle name="Comma 2 2 7 4 3 2" xfId="3245"/>
    <cellStyle name="Comma 2 2 7 4 3 2 2" xfId="23179"/>
    <cellStyle name="Comma 2 2 7 4 3 3" xfId="3246"/>
    <cellStyle name="Comma 2 2 7 4 3 3 2" xfId="23180"/>
    <cellStyle name="Comma 2 2 7 4 3 4" xfId="3247"/>
    <cellStyle name="Comma 2 2 7 4 3 4 2" xfId="23181"/>
    <cellStyle name="Comma 2 2 7 4 3 5" xfId="23178"/>
    <cellStyle name="Comma 2 2 7 4 4" xfId="3248"/>
    <cellStyle name="Comma 2 2 7 4 4 2" xfId="23182"/>
    <cellStyle name="Comma 2 2 7 4 5" xfId="3249"/>
    <cellStyle name="Comma 2 2 7 4 5 2" xfId="23183"/>
    <cellStyle name="Comma 2 2 7 4 6" xfId="3250"/>
    <cellStyle name="Comma 2 2 7 4 6 2" xfId="23184"/>
    <cellStyle name="Comma 2 2 7 4 7" xfId="23169"/>
    <cellStyle name="Comma 2 2 7 5" xfId="3251"/>
    <cellStyle name="Comma 2 2 7 6" xfId="3252"/>
    <cellStyle name="Comma 2 2 7 6 2" xfId="3253"/>
    <cellStyle name="Comma 2 2 7 6 2 2" xfId="3254"/>
    <cellStyle name="Comma 2 2 7 6 2 2 2" xfId="23187"/>
    <cellStyle name="Comma 2 2 7 6 2 3" xfId="3255"/>
    <cellStyle name="Comma 2 2 7 6 2 3 2" xfId="23188"/>
    <cellStyle name="Comma 2 2 7 6 2 4" xfId="3256"/>
    <cellStyle name="Comma 2 2 7 6 2 4 2" xfId="23189"/>
    <cellStyle name="Comma 2 2 7 6 2 5" xfId="23186"/>
    <cellStyle name="Comma 2 2 7 6 3" xfId="3257"/>
    <cellStyle name="Comma 2 2 7 6 3 2" xfId="23190"/>
    <cellStyle name="Comma 2 2 7 6 4" xfId="3258"/>
    <cellStyle name="Comma 2 2 7 6 4 2" xfId="23191"/>
    <cellStyle name="Comma 2 2 7 6 5" xfId="3259"/>
    <cellStyle name="Comma 2 2 7 6 5 2" xfId="23192"/>
    <cellStyle name="Comma 2 2 7 6 6" xfId="23185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2 2" xfId="23194"/>
    <cellStyle name="Comma 2 2 7 8 3" xfId="3266"/>
    <cellStyle name="Comma 2 2 7 8 3 2" xfId="23195"/>
    <cellStyle name="Comma 2 2 7 8 4" xfId="3267"/>
    <cellStyle name="Comma 2 2 7 8 4 2" xfId="23196"/>
    <cellStyle name="Comma 2 2 7 8 5" xfId="23193"/>
    <cellStyle name="Comma 2 2 7 9" xfId="3268"/>
    <cellStyle name="Comma 2 2 7 9 2" xfId="23197"/>
    <cellStyle name="Comma 2 2 8" xfId="3269"/>
    <cellStyle name="Comma 2 2 8 10" xfId="3270"/>
    <cellStyle name="Comma 2 2 8 10 2" xfId="23199"/>
    <cellStyle name="Comma 2 2 8 11" xfId="23198"/>
    <cellStyle name="Comma 2 2 8 2" xfId="3271"/>
    <cellStyle name="Comma 2 2 8 2 2" xfId="3272"/>
    <cellStyle name="Comma 2 2 8 2 2 2" xfId="3273"/>
    <cellStyle name="Comma 2 2 8 2 2 2 2" xfId="3274"/>
    <cellStyle name="Comma 2 2 8 2 2 2 2 2" xfId="23203"/>
    <cellStyle name="Comma 2 2 8 2 2 2 3" xfId="3275"/>
    <cellStyle name="Comma 2 2 8 2 2 2 3 2" xfId="23204"/>
    <cellStyle name="Comma 2 2 8 2 2 2 4" xfId="3276"/>
    <cellStyle name="Comma 2 2 8 2 2 2 4 2" xfId="23205"/>
    <cellStyle name="Comma 2 2 8 2 2 2 5" xfId="23202"/>
    <cellStyle name="Comma 2 2 8 2 2 3" xfId="3277"/>
    <cellStyle name="Comma 2 2 8 2 2 3 2" xfId="23206"/>
    <cellStyle name="Comma 2 2 8 2 2 4" xfId="3278"/>
    <cellStyle name="Comma 2 2 8 2 2 4 2" xfId="23207"/>
    <cellStyle name="Comma 2 2 8 2 2 5" xfId="3279"/>
    <cellStyle name="Comma 2 2 8 2 2 5 2" xfId="23208"/>
    <cellStyle name="Comma 2 2 8 2 2 6" xfId="23201"/>
    <cellStyle name="Comma 2 2 8 2 3" xfId="3280"/>
    <cellStyle name="Comma 2 2 8 2 3 2" xfId="3281"/>
    <cellStyle name="Comma 2 2 8 2 3 2 2" xfId="23210"/>
    <cellStyle name="Comma 2 2 8 2 3 3" xfId="3282"/>
    <cellStyle name="Comma 2 2 8 2 3 3 2" xfId="23211"/>
    <cellStyle name="Comma 2 2 8 2 3 4" xfId="3283"/>
    <cellStyle name="Comma 2 2 8 2 3 4 2" xfId="23212"/>
    <cellStyle name="Comma 2 2 8 2 3 5" xfId="23209"/>
    <cellStyle name="Comma 2 2 8 2 4" xfId="3284"/>
    <cellStyle name="Comma 2 2 8 2 4 2" xfId="23213"/>
    <cellStyle name="Comma 2 2 8 2 5" xfId="3285"/>
    <cellStyle name="Comma 2 2 8 2 5 2" xfId="23214"/>
    <cellStyle name="Comma 2 2 8 2 6" xfId="3286"/>
    <cellStyle name="Comma 2 2 8 2 6 2" xfId="23215"/>
    <cellStyle name="Comma 2 2 8 2 7" xfId="23200"/>
    <cellStyle name="Comma 2 2 8 3" xfId="3287"/>
    <cellStyle name="Comma 2 2 8 3 2" xfId="3288"/>
    <cellStyle name="Comma 2 2 8 3 2 2" xfId="3289"/>
    <cellStyle name="Comma 2 2 8 3 2 2 2" xfId="3290"/>
    <cellStyle name="Comma 2 2 8 3 2 2 2 2" xfId="23219"/>
    <cellStyle name="Comma 2 2 8 3 2 2 3" xfId="3291"/>
    <cellStyle name="Comma 2 2 8 3 2 2 3 2" xfId="23220"/>
    <cellStyle name="Comma 2 2 8 3 2 2 4" xfId="3292"/>
    <cellStyle name="Comma 2 2 8 3 2 2 4 2" xfId="23221"/>
    <cellStyle name="Comma 2 2 8 3 2 2 5" xfId="23218"/>
    <cellStyle name="Comma 2 2 8 3 2 3" xfId="3293"/>
    <cellStyle name="Comma 2 2 8 3 2 3 2" xfId="23222"/>
    <cellStyle name="Comma 2 2 8 3 2 4" xfId="3294"/>
    <cellStyle name="Comma 2 2 8 3 2 4 2" xfId="23223"/>
    <cellStyle name="Comma 2 2 8 3 2 5" xfId="3295"/>
    <cellStyle name="Comma 2 2 8 3 2 5 2" xfId="23224"/>
    <cellStyle name="Comma 2 2 8 3 2 6" xfId="23217"/>
    <cellStyle name="Comma 2 2 8 3 3" xfId="3296"/>
    <cellStyle name="Comma 2 2 8 3 3 2" xfId="3297"/>
    <cellStyle name="Comma 2 2 8 3 3 2 2" xfId="23226"/>
    <cellStyle name="Comma 2 2 8 3 3 3" xfId="3298"/>
    <cellStyle name="Comma 2 2 8 3 3 3 2" xfId="23227"/>
    <cellStyle name="Comma 2 2 8 3 3 4" xfId="3299"/>
    <cellStyle name="Comma 2 2 8 3 3 4 2" xfId="23228"/>
    <cellStyle name="Comma 2 2 8 3 3 5" xfId="23225"/>
    <cellStyle name="Comma 2 2 8 3 4" xfId="3300"/>
    <cellStyle name="Comma 2 2 8 3 4 2" xfId="23229"/>
    <cellStyle name="Comma 2 2 8 3 5" xfId="3301"/>
    <cellStyle name="Comma 2 2 8 3 5 2" xfId="23230"/>
    <cellStyle name="Comma 2 2 8 3 6" xfId="3302"/>
    <cellStyle name="Comma 2 2 8 3 6 2" xfId="23231"/>
    <cellStyle name="Comma 2 2 8 3 7" xfId="23216"/>
    <cellStyle name="Comma 2 2 8 4" xfId="3303"/>
    <cellStyle name="Comma 2 2 8 5" xfId="3304"/>
    <cellStyle name="Comma 2 2 8 5 2" xfId="3305"/>
    <cellStyle name="Comma 2 2 8 5 2 2" xfId="3306"/>
    <cellStyle name="Comma 2 2 8 5 2 2 2" xfId="23234"/>
    <cellStyle name="Comma 2 2 8 5 2 3" xfId="3307"/>
    <cellStyle name="Comma 2 2 8 5 2 3 2" xfId="23235"/>
    <cellStyle name="Comma 2 2 8 5 2 4" xfId="3308"/>
    <cellStyle name="Comma 2 2 8 5 2 4 2" xfId="23236"/>
    <cellStyle name="Comma 2 2 8 5 2 5" xfId="23233"/>
    <cellStyle name="Comma 2 2 8 5 3" xfId="3309"/>
    <cellStyle name="Comma 2 2 8 5 3 2" xfId="23237"/>
    <cellStyle name="Comma 2 2 8 5 4" xfId="3310"/>
    <cellStyle name="Comma 2 2 8 5 4 2" xfId="23238"/>
    <cellStyle name="Comma 2 2 8 5 5" xfId="3311"/>
    <cellStyle name="Comma 2 2 8 5 5 2" xfId="23239"/>
    <cellStyle name="Comma 2 2 8 5 6" xfId="23232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2 2" xfId="23241"/>
    <cellStyle name="Comma 2 2 8 7 3" xfId="3318"/>
    <cellStyle name="Comma 2 2 8 7 3 2" xfId="23242"/>
    <cellStyle name="Comma 2 2 8 7 4" xfId="3319"/>
    <cellStyle name="Comma 2 2 8 7 4 2" xfId="23243"/>
    <cellStyle name="Comma 2 2 8 7 5" xfId="23240"/>
    <cellStyle name="Comma 2 2 8 8" xfId="3320"/>
    <cellStyle name="Comma 2 2 8 8 2" xfId="23244"/>
    <cellStyle name="Comma 2 2 8 9" xfId="3321"/>
    <cellStyle name="Comma 2 2 8 9 2" xfId="23245"/>
    <cellStyle name="Comma 2 2 9" xfId="3322"/>
    <cellStyle name="Comma 2 2 9 10" xfId="3323"/>
    <cellStyle name="Comma 2 2 9 10 2" xfId="23247"/>
    <cellStyle name="Comma 2 2 9 11" xfId="23246"/>
    <cellStyle name="Comma 2 2 9 2" xfId="3324"/>
    <cellStyle name="Comma 2 2 9 2 2" xfId="3325"/>
    <cellStyle name="Comma 2 2 9 2 2 2" xfId="3326"/>
    <cellStyle name="Comma 2 2 9 2 2 2 2" xfId="3327"/>
    <cellStyle name="Comma 2 2 9 2 2 2 2 2" xfId="23251"/>
    <cellStyle name="Comma 2 2 9 2 2 2 3" xfId="3328"/>
    <cellStyle name="Comma 2 2 9 2 2 2 3 2" xfId="23252"/>
    <cellStyle name="Comma 2 2 9 2 2 2 4" xfId="3329"/>
    <cellStyle name="Comma 2 2 9 2 2 2 4 2" xfId="23253"/>
    <cellStyle name="Comma 2 2 9 2 2 2 5" xfId="23250"/>
    <cellStyle name="Comma 2 2 9 2 2 3" xfId="3330"/>
    <cellStyle name="Comma 2 2 9 2 2 3 2" xfId="23254"/>
    <cellStyle name="Comma 2 2 9 2 2 4" xfId="3331"/>
    <cellStyle name="Comma 2 2 9 2 2 4 2" xfId="23255"/>
    <cellStyle name="Comma 2 2 9 2 2 5" xfId="3332"/>
    <cellStyle name="Comma 2 2 9 2 2 5 2" xfId="23256"/>
    <cellStyle name="Comma 2 2 9 2 2 6" xfId="23249"/>
    <cellStyle name="Comma 2 2 9 2 3" xfId="3333"/>
    <cellStyle name="Comma 2 2 9 2 3 2" xfId="3334"/>
    <cellStyle name="Comma 2 2 9 2 3 2 2" xfId="23258"/>
    <cellStyle name="Comma 2 2 9 2 3 3" xfId="3335"/>
    <cellStyle name="Comma 2 2 9 2 3 3 2" xfId="23259"/>
    <cellStyle name="Comma 2 2 9 2 3 4" xfId="3336"/>
    <cellStyle name="Comma 2 2 9 2 3 4 2" xfId="23260"/>
    <cellStyle name="Comma 2 2 9 2 3 5" xfId="23257"/>
    <cellStyle name="Comma 2 2 9 2 4" xfId="3337"/>
    <cellStyle name="Comma 2 2 9 2 4 2" xfId="23261"/>
    <cellStyle name="Comma 2 2 9 2 5" xfId="3338"/>
    <cellStyle name="Comma 2 2 9 2 5 2" xfId="23262"/>
    <cellStyle name="Comma 2 2 9 2 6" xfId="3339"/>
    <cellStyle name="Comma 2 2 9 2 6 2" xfId="23263"/>
    <cellStyle name="Comma 2 2 9 2 7" xfId="23248"/>
    <cellStyle name="Comma 2 2 9 3" xfId="3340"/>
    <cellStyle name="Comma 2 2 9 3 2" xfId="3341"/>
    <cellStyle name="Comma 2 2 9 3 2 2" xfId="3342"/>
    <cellStyle name="Comma 2 2 9 3 2 2 2" xfId="3343"/>
    <cellStyle name="Comma 2 2 9 3 2 2 2 2" xfId="23267"/>
    <cellStyle name="Comma 2 2 9 3 2 2 3" xfId="3344"/>
    <cellStyle name="Comma 2 2 9 3 2 2 3 2" xfId="23268"/>
    <cellStyle name="Comma 2 2 9 3 2 2 4" xfId="3345"/>
    <cellStyle name="Comma 2 2 9 3 2 2 4 2" xfId="23269"/>
    <cellStyle name="Comma 2 2 9 3 2 2 5" xfId="23266"/>
    <cellStyle name="Comma 2 2 9 3 2 3" xfId="3346"/>
    <cellStyle name="Comma 2 2 9 3 2 3 2" xfId="23270"/>
    <cellStyle name="Comma 2 2 9 3 2 4" xfId="3347"/>
    <cellStyle name="Comma 2 2 9 3 2 4 2" xfId="23271"/>
    <cellStyle name="Comma 2 2 9 3 2 5" xfId="3348"/>
    <cellStyle name="Comma 2 2 9 3 2 5 2" xfId="23272"/>
    <cellStyle name="Comma 2 2 9 3 2 6" xfId="23265"/>
    <cellStyle name="Comma 2 2 9 3 3" xfId="3349"/>
    <cellStyle name="Comma 2 2 9 3 3 2" xfId="3350"/>
    <cellStyle name="Comma 2 2 9 3 3 2 2" xfId="23274"/>
    <cellStyle name="Comma 2 2 9 3 3 3" xfId="3351"/>
    <cellStyle name="Comma 2 2 9 3 3 3 2" xfId="23275"/>
    <cellStyle name="Comma 2 2 9 3 3 4" xfId="3352"/>
    <cellStyle name="Comma 2 2 9 3 3 4 2" xfId="23276"/>
    <cellStyle name="Comma 2 2 9 3 3 5" xfId="23273"/>
    <cellStyle name="Comma 2 2 9 3 4" xfId="3353"/>
    <cellStyle name="Comma 2 2 9 3 4 2" xfId="23277"/>
    <cellStyle name="Comma 2 2 9 3 5" xfId="3354"/>
    <cellStyle name="Comma 2 2 9 3 5 2" xfId="23278"/>
    <cellStyle name="Comma 2 2 9 3 6" xfId="3355"/>
    <cellStyle name="Comma 2 2 9 3 6 2" xfId="23279"/>
    <cellStyle name="Comma 2 2 9 3 7" xfId="23264"/>
    <cellStyle name="Comma 2 2 9 4" xfId="3356"/>
    <cellStyle name="Comma 2 2 9 5" xfId="3357"/>
    <cellStyle name="Comma 2 2 9 5 2" xfId="3358"/>
    <cellStyle name="Comma 2 2 9 5 2 2" xfId="3359"/>
    <cellStyle name="Comma 2 2 9 5 2 2 2" xfId="23282"/>
    <cellStyle name="Comma 2 2 9 5 2 3" xfId="3360"/>
    <cellStyle name="Comma 2 2 9 5 2 3 2" xfId="23283"/>
    <cellStyle name="Comma 2 2 9 5 2 4" xfId="3361"/>
    <cellStyle name="Comma 2 2 9 5 2 4 2" xfId="23284"/>
    <cellStyle name="Comma 2 2 9 5 2 5" xfId="23281"/>
    <cellStyle name="Comma 2 2 9 5 3" xfId="3362"/>
    <cellStyle name="Comma 2 2 9 5 3 2" xfId="23285"/>
    <cellStyle name="Comma 2 2 9 5 4" xfId="3363"/>
    <cellStyle name="Comma 2 2 9 5 4 2" xfId="23286"/>
    <cellStyle name="Comma 2 2 9 5 5" xfId="3364"/>
    <cellStyle name="Comma 2 2 9 5 5 2" xfId="23287"/>
    <cellStyle name="Comma 2 2 9 5 6" xfId="23280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2 2" xfId="23289"/>
    <cellStyle name="Comma 2 2 9 7 3" xfId="3371"/>
    <cellStyle name="Comma 2 2 9 7 3 2" xfId="23290"/>
    <cellStyle name="Comma 2 2 9 7 4" xfId="3372"/>
    <cellStyle name="Comma 2 2 9 7 4 2" xfId="23291"/>
    <cellStyle name="Comma 2 2 9 7 5" xfId="23288"/>
    <cellStyle name="Comma 2 2 9 8" xfId="3373"/>
    <cellStyle name="Comma 2 2 9 8 2" xfId="23292"/>
    <cellStyle name="Comma 2 2 9 9" xfId="3374"/>
    <cellStyle name="Comma 2 2 9 9 2" xfId="23293"/>
    <cellStyle name="Comma 2 20" xfId="3375"/>
    <cellStyle name="Comma 2 20 2" xfId="3376"/>
    <cellStyle name="Comma 2 20 2 2" xfId="23295"/>
    <cellStyle name="Comma 2 20 3" xfId="3377"/>
    <cellStyle name="Comma 2 20 3 2" xfId="3378"/>
    <cellStyle name="Comma 2 20 3 2 2" xfId="23297"/>
    <cellStyle name="Comma 2 20 3 3" xfId="3379"/>
    <cellStyle name="Comma 2 20 3 3 2" xfId="23298"/>
    <cellStyle name="Comma 2 20 3 4" xfId="3380"/>
    <cellStyle name="Comma 2 20 3 4 2" xfId="23299"/>
    <cellStyle name="Comma 2 20 3 5" xfId="23296"/>
    <cellStyle name="Comma 2 20 4" xfId="23294"/>
    <cellStyle name="Comma 2 21" xfId="3381"/>
    <cellStyle name="Comma 2 21 2" xfId="3382"/>
    <cellStyle name="Comma 2 21 2 2" xfId="23301"/>
    <cellStyle name="Comma 2 21 3" xfId="3383"/>
    <cellStyle name="Comma 2 21 3 2" xfId="3384"/>
    <cellStyle name="Comma 2 21 3 2 2" xfId="23303"/>
    <cellStyle name="Comma 2 21 3 3" xfId="3385"/>
    <cellStyle name="Comma 2 21 3 3 2" xfId="23304"/>
    <cellStyle name="Comma 2 21 3 4" xfId="3386"/>
    <cellStyle name="Comma 2 21 3 4 2" xfId="23305"/>
    <cellStyle name="Comma 2 21 3 5" xfId="23302"/>
    <cellStyle name="Comma 2 21 4" xfId="23300"/>
    <cellStyle name="Comma 2 22" xfId="3387"/>
    <cellStyle name="Comma 2 22 2" xfId="3388"/>
    <cellStyle name="Comma 2 22 2 2" xfId="23307"/>
    <cellStyle name="Comma 2 22 3" xfId="3389"/>
    <cellStyle name="Comma 2 22 3 2" xfId="3390"/>
    <cellStyle name="Comma 2 22 3 2 2" xfId="23309"/>
    <cellStyle name="Comma 2 22 3 3" xfId="3391"/>
    <cellStyle name="Comma 2 22 3 3 2" xfId="23310"/>
    <cellStyle name="Comma 2 22 3 4" xfId="3392"/>
    <cellStyle name="Comma 2 22 3 4 2" xfId="23311"/>
    <cellStyle name="Comma 2 22 3 5" xfId="23308"/>
    <cellStyle name="Comma 2 22 4" xfId="23306"/>
    <cellStyle name="Comma 2 23" xfId="3393"/>
    <cellStyle name="Comma 2 23 2" xfId="3394"/>
    <cellStyle name="Comma 2 23 2 2" xfId="23313"/>
    <cellStyle name="Comma 2 23 3" xfId="3395"/>
    <cellStyle name="Comma 2 23 3 2" xfId="3396"/>
    <cellStyle name="Comma 2 23 3 2 2" xfId="23315"/>
    <cellStyle name="Comma 2 23 3 3" xfId="3397"/>
    <cellStyle name="Comma 2 23 3 3 2" xfId="23316"/>
    <cellStyle name="Comma 2 23 3 4" xfId="3398"/>
    <cellStyle name="Comma 2 23 3 4 2" xfId="23317"/>
    <cellStyle name="Comma 2 23 3 5" xfId="23314"/>
    <cellStyle name="Comma 2 23 4" xfId="3399"/>
    <cellStyle name="Comma 2 23 4 2" xfId="23318"/>
    <cellStyle name="Comma 2 23 5" xfId="3400"/>
    <cellStyle name="Comma 2 23 5 2" xfId="23319"/>
    <cellStyle name="Comma 2 23 6" xfId="3401"/>
    <cellStyle name="Comma 2 23 6 2" xfId="23320"/>
    <cellStyle name="Comma 2 23 7" xfId="23312"/>
    <cellStyle name="Comma 2 24" xfId="3402"/>
    <cellStyle name="Comma 2 24 2" xfId="23321"/>
    <cellStyle name="Comma 2 25" xfId="3403"/>
    <cellStyle name="Comma 2 25 2" xfId="23322"/>
    <cellStyle name="Comma 2 26" xfId="3404"/>
    <cellStyle name="Comma 2 26 2" xfId="23323"/>
    <cellStyle name="Comma 2 27" xfId="3405"/>
    <cellStyle name="Comma 2 27 2" xfId="23324"/>
    <cellStyle name="Comma 2 28" xfId="3406"/>
    <cellStyle name="Comma 2 28 2" xfId="23325"/>
    <cellStyle name="Comma 2 29" xfId="3407"/>
    <cellStyle name="Comma 2 29 2" xfId="23326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2 2" xfId="23331"/>
    <cellStyle name="Comma 2 3 10 2 2 3" xfId="3413"/>
    <cellStyle name="Comma 2 3 10 2 2 3 2" xfId="23332"/>
    <cellStyle name="Comma 2 3 10 2 2 4" xfId="3414"/>
    <cellStyle name="Comma 2 3 10 2 2 4 2" xfId="23333"/>
    <cellStyle name="Comma 2 3 10 2 2 5" xfId="23330"/>
    <cellStyle name="Comma 2 3 10 2 3" xfId="3415"/>
    <cellStyle name="Comma 2 3 10 2 3 2" xfId="23334"/>
    <cellStyle name="Comma 2 3 10 2 4" xfId="3416"/>
    <cellStyle name="Comma 2 3 10 2 4 2" xfId="23335"/>
    <cellStyle name="Comma 2 3 10 2 5" xfId="3417"/>
    <cellStyle name="Comma 2 3 10 2 5 2" xfId="23336"/>
    <cellStyle name="Comma 2 3 10 2 6" xfId="23329"/>
    <cellStyle name="Comma 2 3 10 3" xfId="3418"/>
    <cellStyle name="Comma 2 3 10 3 2" xfId="3419"/>
    <cellStyle name="Comma 2 3 10 3 2 2" xfId="23338"/>
    <cellStyle name="Comma 2 3 10 3 3" xfId="3420"/>
    <cellStyle name="Comma 2 3 10 3 3 2" xfId="23339"/>
    <cellStyle name="Comma 2 3 10 3 4" xfId="3421"/>
    <cellStyle name="Comma 2 3 10 3 4 2" xfId="23340"/>
    <cellStyle name="Comma 2 3 10 3 5" xfId="23337"/>
    <cellStyle name="Comma 2 3 10 4" xfId="3422"/>
    <cellStyle name="Comma 2 3 10 4 2" xfId="23341"/>
    <cellStyle name="Comma 2 3 10 5" xfId="3423"/>
    <cellStyle name="Comma 2 3 10 5 2" xfId="23342"/>
    <cellStyle name="Comma 2 3 10 6" xfId="3424"/>
    <cellStyle name="Comma 2 3 10 6 2" xfId="23343"/>
    <cellStyle name="Comma 2 3 10 7" xfId="23328"/>
    <cellStyle name="Comma 2 3 11" xfId="3425"/>
    <cellStyle name="Comma 2 3 11 2" xfId="23344"/>
    <cellStyle name="Comma 2 3 12" xfId="3426"/>
    <cellStyle name="Comma 2 3 12 2" xfId="3427"/>
    <cellStyle name="Comma 2 3 12 2 2" xfId="3428"/>
    <cellStyle name="Comma 2 3 12 2 2 2" xfId="23347"/>
    <cellStyle name="Comma 2 3 12 2 3" xfId="3429"/>
    <cellStyle name="Comma 2 3 12 2 3 2" xfId="23348"/>
    <cellStyle name="Comma 2 3 12 2 4" xfId="3430"/>
    <cellStyle name="Comma 2 3 12 2 4 2" xfId="23349"/>
    <cellStyle name="Comma 2 3 12 2 5" xfId="23346"/>
    <cellStyle name="Comma 2 3 12 3" xfId="3431"/>
    <cellStyle name="Comma 2 3 12 3 2" xfId="23350"/>
    <cellStyle name="Comma 2 3 12 4" xfId="3432"/>
    <cellStyle name="Comma 2 3 12 4 2" xfId="23351"/>
    <cellStyle name="Comma 2 3 12 5" xfId="3433"/>
    <cellStyle name="Comma 2 3 12 5 2" xfId="23352"/>
    <cellStyle name="Comma 2 3 12 6" xfId="23345"/>
    <cellStyle name="Comma 2 3 13" xfId="3434"/>
    <cellStyle name="Comma 2 3 13 2" xfId="3435"/>
    <cellStyle name="Comma 2 3 13 2 2" xfId="23354"/>
    <cellStyle name="Comma 2 3 13 3" xfId="3436"/>
    <cellStyle name="Comma 2 3 13 3 2" xfId="23355"/>
    <cellStyle name="Comma 2 3 13 4" xfId="3437"/>
    <cellStyle name="Comma 2 3 13 4 2" xfId="23356"/>
    <cellStyle name="Comma 2 3 13 5" xfId="23353"/>
    <cellStyle name="Comma 2 3 14" xfId="3438"/>
    <cellStyle name="Comma 2 3 14 2" xfId="23357"/>
    <cellStyle name="Comma 2 3 15" xfId="3439"/>
    <cellStyle name="Comma 2 3 15 2" xfId="23358"/>
    <cellStyle name="Comma 2 3 16" xfId="3440"/>
    <cellStyle name="Comma 2 3 16 2" xfId="23359"/>
    <cellStyle name="Comma 2 3 17" xfId="23327"/>
    <cellStyle name="Comma 2 3 2" xfId="3441"/>
    <cellStyle name="Comma 2 3 2 10" xfId="3442"/>
    <cellStyle name="Comma 2 3 2 10 2" xfId="3443"/>
    <cellStyle name="Comma 2 3 2 10 2 2" xfId="3444"/>
    <cellStyle name="Comma 2 3 2 10 2 2 2" xfId="23363"/>
    <cellStyle name="Comma 2 3 2 10 2 3" xfId="3445"/>
    <cellStyle name="Comma 2 3 2 10 2 3 2" xfId="23364"/>
    <cellStyle name="Comma 2 3 2 10 2 4" xfId="3446"/>
    <cellStyle name="Comma 2 3 2 10 2 4 2" xfId="23365"/>
    <cellStyle name="Comma 2 3 2 10 2 5" xfId="23362"/>
    <cellStyle name="Comma 2 3 2 10 3" xfId="3447"/>
    <cellStyle name="Comma 2 3 2 10 3 2" xfId="23366"/>
    <cellStyle name="Comma 2 3 2 10 4" xfId="3448"/>
    <cellStyle name="Comma 2 3 2 10 4 2" xfId="23367"/>
    <cellStyle name="Comma 2 3 2 10 5" xfId="3449"/>
    <cellStyle name="Comma 2 3 2 10 5 2" xfId="23368"/>
    <cellStyle name="Comma 2 3 2 10 6" xfId="23361"/>
    <cellStyle name="Comma 2 3 2 11" xfId="3450"/>
    <cellStyle name="Comma 2 3 2 11 2" xfId="3451"/>
    <cellStyle name="Comma 2 3 2 11 2 2" xfId="23370"/>
    <cellStyle name="Comma 2 3 2 11 3" xfId="3452"/>
    <cellStyle name="Comma 2 3 2 11 3 2" xfId="23371"/>
    <cellStyle name="Comma 2 3 2 11 4" xfId="3453"/>
    <cellStyle name="Comma 2 3 2 11 4 2" xfId="23372"/>
    <cellStyle name="Comma 2 3 2 11 5" xfId="23369"/>
    <cellStyle name="Comma 2 3 2 12" xfId="3454"/>
    <cellStyle name="Comma 2 3 2 12 2" xfId="23373"/>
    <cellStyle name="Comma 2 3 2 13" xfId="3455"/>
    <cellStyle name="Comma 2 3 2 13 2" xfId="23374"/>
    <cellStyle name="Comma 2 3 2 14" xfId="3456"/>
    <cellStyle name="Comma 2 3 2 14 2" xfId="23375"/>
    <cellStyle name="Comma 2 3 2 15" xfId="23360"/>
    <cellStyle name="Comma 2 3 2 2" xfId="3457"/>
    <cellStyle name="Comma 2 3 2 2 10" xfId="3458"/>
    <cellStyle name="Comma 2 3 2 2 10 2" xfId="23377"/>
    <cellStyle name="Comma 2 3 2 2 11" xfId="23376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2 2" xfId="23382"/>
    <cellStyle name="Comma 2 3 2 2 2 2 2 2 3" xfId="3464"/>
    <cellStyle name="Comma 2 3 2 2 2 2 2 2 3 2" xfId="23383"/>
    <cellStyle name="Comma 2 3 2 2 2 2 2 2 4" xfId="3465"/>
    <cellStyle name="Comma 2 3 2 2 2 2 2 2 4 2" xfId="23384"/>
    <cellStyle name="Comma 2 3 2 2 2 2 2 2 5" xfId="23381"/>
    <cellStyle name="Comma 2 3 2 2 2 2 2 3" xfId="3466"/>
    <cellStyle name="Comma 2 3 2 2 2 2 2 3 2" xfId="23385"/>
    <cellStyle name="Comma 2 3 2 2 2 2 2 4" xfId="3467"/>
    <cellStyle name="Comma 2 3 2 2 2 2 2 4 2" xfId="23386"/>
    <cellStyle name="Comma 2 3 2 2 2 2 2 5" xfId="3468"/>
    <cellStyle name="Comma 2 3 2 2 2 2 2 5 2" xfId="23387"/>
    <cellStyle name="Comma 2 3 2 2 2 2 2 6" xfId="23380"/>
    <cellStyle name="Comma 2 3 2 2 2 2 3" xfId="3469"/>
    <cellStyle name="Comma 2 3 2 2 2 2 3 2" xfId="3470"/>
    <cellStyle name="Comma 2 3 2 2 2 2 3 2 2" xfId="23389"/>
    <cellStyle name="Comma 2 3 2 2 2 2 3 3" xfId="3471"/>
    <cellStyle name="Comma 2 3 2 2 2 2 3 3 2" xfId="23390"/>
    <cellStyle name="Comma 2 3 2 2 2 2 3 4" xfId="3472"/>
    <cellStyle name="Comma 2 3 2 2 2 2 3 4 2" xfId="23391"/>
    <cellStyle name="Comma 2 3 2 2 2 2 3 5" xfId="23388"/>
    <cellStyle name="Comma 2 3 2 2 2 2 4" xfId="3473"/>
    <cellStyle name="Comma 2 3 2 2 2 2 4 2" xfId="23392"/>
    <cellStyle name="Comma 2 3 2 2 2 2 5" xfId="3474"/>
    <cellStyle name="Comma 2 3 2 2 2 2 5 2" xfId="23393"/>
    <cellStyle name="Comma 2 3 2 2 2 2 6" xfId="3475"/>
    <cellStyle name="Comma 2 3 2 2 2 2 6 2" xfId="23394"/>
    <cellStyle name="Comma 2 3 2 2 2 2 7" xfId="23379"/>
    <cellStyle name="Comma 2 3 2 2 2 3" xfId="3476"/>
    <cellStyle name="Comma 2 3 2 2 2 3 2" xfId="3477"/>
    <cellStyle name="Comma 2 3 2 2 2 3 2 2" xfId="3478"/>
    <cellStyle name="Comma 2 3 2 2 2 3 2 2 2" xfId="3479"/>
    <cellStyle name="Comma 2 3 2 2 2 3 2 2 2 2" xfId="23398"/>
    <cellStyle name="Comma 2 3 2 2 2 3 2 2 3" xfId="3480"/>
    <cellStyle name="Comma 2 3 2 2 2 3 2 2 3 2" xfId="23399"/>
    <cellStyle name="Comma 2 3 2 2 2 3 2 2 4" xfId="3481"/>
    <cellStyle name="Comma 2 3 2 2 2 3 2 2 4 2" xfId="23400"/>
    <cellStyle name="Comma 2 3 2 2 2 3 2 2 5" xfId="23397"/>
    <cellStyle name="Comma 2 3 2 2 2 3 2 3" xfId="3482"/>
    <cellStyle name="Comma 2 3 2 2 2 3 2 3 2" xfId="23401"/>
    <cellStyle name="Comma 2 3 2 2 2 3 2 4" xfId="3483"/>
    <cellStyle name="Comma 2 3 2 2 2 3 2 4 2" xfId="23402"/>
    <cellStyle name="Comma 2 3 2 2 2 3 2 5" xfId="3484"/>
    <cellStyle name="Comma 2 3 2 2 2 3 2 5 2" xfId="23403"/>
    <cellStyle name="Comma 2 3 2 2 2 3 2 6" xfId="23396"/>
    <cellStyle name="Comma 2 3 2 2 2 3 3" xfId="3485"/>
    <cellStyle name="Comma 2 3 2 2 2 3 3 2" xfId="3486"/>
    <cellStyle name="Comma 2 3 2 2 2 3 3 2 2" xfId="23405"/>
    <cellStyle name="Comma 2 3 2 2 2 3 3 3" xfId="3487"/>
    <cellStyle name="Comma 2 3 2 2 2 3 3 3 2" xfId="23406"/>
    <cellStyle name="Comma 2 3 2 2 2 3 3 4" xfId="3488"/>
    <cellStyle name="Comma 2 3 2 2 2 3 3 4 2" xfId="23407"/>
    <cellStyle name="Comma 2 3 2 2 2 3 3 5" xfId="23404"/>
    <cellStyle name="Comma 2 3 2 2 2 3 4" xfId="3489"/>
    <cellStyle name="Comma 2 3 2 2 2 3 4 2" xfId="23408"/>
    <cellStyle name="Comma 2 3 2 2 2 3 5" xfId="3490"/>
    <cellStyle name="Comma 2 3 2 2 2 3 5 2" xfId="23409"/>
    <cellStyle name="Comma 2 3 2 2 2 3 6" xfId="3491"/>
    <cellStyle name="Comma 2 3 2 2 2 3 6 2" xfId="23410"/>
    <cellStyle name="Comma 2 3 2 2 2 3 7" xfId="23395"/>
    <cellStyle name="Comma 2 3 2 2 2 4" xfId="3492"/>
    <cellStyle name="Comma 2 3 2 2 2 4 2" xfId="3493"/>
    <cellStyle name="Comma 2 3 2 2 2 4 2 2" xfId="3494"/>
    <cellStyle name="Comma 2 3 2 2 2 4 2 2 2" xfId="23413"/>
    <cellStyle name="Comma 2 3 2 2 2 4 2 3" xfId="3495"/>
    <cellStyle name="Comma 2 3 2 2 2 4 2 3 2" xfId="23414"/>
    <cellStyle name="Comma 2 3 2 2 2 4 2 4" xfId="3496"/>
    <cellStyle name="Comma 2 3 2 2 2 4 2 4 2" xfId="23415"/>
    <cellStyle name="Comma 2 3 2 2 2 4 2 5" xfId="23412"/>
    <cellStyle name="Comma 2 3 2 2 2 4 3" xfId="3497"/>
    <cellStyle name="Comma 2 3 2 2 2 4 3 2" xfId="23416"/>
    <cellStyle name="Comma 2 3 2 2 2 4 4" xfId="3498"/>
    <cellStyle name="Comma 2 3 2 2 2 4 4 2" xfId="23417"/>
    <cellStyle name="Comma 2 3 2 2 2 4 5" xfId="3499"/>
    <cellStyle name="Comma 2 3 2 2 2 4 5 2" xfId="23418"/>
    <cellStyle name="Comma 2 3 2 2 2 4 6" xfId="23411"/>
    <cellStyle name="Comma 2 3 2 2 2 5" xfId="3500"/>
    <cellStyle name="Comma 2 3 2 2 2 5 2" xfId="3501"/>
    <cellStyle name="Comma 2 3 2 2 2 5 2 2" xfId="23420"/>
    <cellStyle name="Comma 2 3 2 2 2 5 3" xfId="3502"/>
    <cellStyle name="Comma 2 3 2 2 2 5 3 2" xfId="23421"/>
    <cellStyle name="Comma 2 3 2 2 2 5 4" xfId="3503"/>
    <cellStyle name="Comma 2 3 2 2 2 5 4 2" xfId="23422"/>
    <cellStyle name="Comma 2 3 2 2 2 5 5" xfId="23419"/>
    <cellStyle name="Comma 2 3 2 2 2 6" xfId="3504"/>
    <cellStyle name="Comma 2 3 2 2 2 6 2" xfId="23423"/>
    <cellStyle name="Comma 2 3 2 2 2 7" xfId="3505"/>
    <cellStyle name="Comma 2 3 2 2 2 7 2" xfId="23424"/>
    <cellStyle name="Comma 2 3 2 2 2 8" xfId="3506"/>
    <cellStyle name="Comma 2 3 2 2 2 8 2" xfId="23425"/>
    <cellStyle name="Comma 2 3 2 2 2 9" xfId="23378"/>
    <cellStyle name="Comma 2 3 2 2 3" xfId="3507"/>
    <cellStyle name="Comma 2 3 2 2 3 2" xfId="3508"/>
    <cellStyle name="Comma 2 3 2 2 3 2 2" xfId="3509"/>
    <cellStyle name="Comma 2 3 2 2 3 2 2 2" xfId="3510"/>
    <cellStyle name="Comma 2 3 2 2 3 2 2 2 2" xfId="23429"/>
    <cellStyle name="Comma 2 3 2 2 3 2 2 3" xfId="3511"/>
    <cellStyle name="Comma 2 3 2 2 3 2 2 3 2" xfId="23430"/>
    <cellStyle name="Comma 2 3 2 2 3 2 2 4" xfId="3512"/>
    <cellStyle name="Comma 2 3 2 2 3 2 2 4 2" xfId="23431"/>
    <cellStyle name="Comma 2 3 2 2 3 2 2 5" xfId="23428"/>
    <cellStyle name="Comma 2 3 2 2 3 2 3" xfId="3513"/>
    <cellStyle name="Comma 2 3 2 2 3 2 3 2" xfId="23432"/>
    <cellStyle name="Comma 2 3 2 2 3 2 4" xfId="3514"/>
    <cellStyle name="Comma 2 3 2 2 3 2 4 2" xfId="23433"/>
    <cellStyle name="Comma 2 3 2 2 3 2 5" xfId="3515"/>
    <cellStyle name="Comma 2 3 2 2 3 2 5 2" xfId="23434"/>
    <cellStyle name="Comma 2 3 2 2 3 2 6" xfId="23427"/>
    <cellStyle name="Comma 2 3 2 2 3 3" xfId="3516"/>
    <cellStyle name="Comma 2 3 2 2 3 3 2" xfId="3517"/>
    <cellStyle name="Comma 2 3 2 2 3 3 2 2" xfId="23436"/>
    <cellStyle name="Comma 2 3 2 2 3 3 3" xfId="3518"/>
    <cellStyle name="Comma 2 3 2 2 3 3 3 2" xfId="23437"/>
    <cellStyle name="Comma 2 3 2 2 3 3 4" xfId="3519"/>
    <cellStyle name="Comma 2 3 2 2 3 3 4 2" xfId="23438"/>
    <cellStyle name="Comma 2 3 2 2 3 3 5" xfId="23435"/>
    <cellStyle name="Comma 2 3 2 2 3 4" xfId="3520"/>
    <cellStyle name="Comma 2 3 2 2 3 4 2" xfId="23439"/>
    <cellStyle name="Comma 2 3 2 2 3 5" xfId="3521"/>
    <cellStyle name="Comma 2 3 2 2 3 5 2" xfId="23440"/>
    <cellStyle name="Comma 2 3 2 2 3 6" xfId="3522"/>
    <cellStyle name="Comma 2 3 2 2 3 6 2" xfId="23441"/>
    <cellStyle name="Comma 2 3 2 2 3 7" xfId="23426"/>
    <cellStyle name="Comma 2 3 2 2 4" xfId="3523"/>
    <cellStyle name="Comma 2 3 2 2 4 2" xfId="3524"/>
    <cellStyle name="Comma 2 3 2 2 4 2 2" xfId="3525"/>
    <cellStyle name="Comma 2 3 2 2 4 2 2 2" xfId="3526"/>
    <cellStyle name="Comma 2 3 2 2 4 2 2 2 2" xfId="23445"/>
    <cellStyle name="Comma 2 3 2 2 4 2 2 3" xfId="3527"/>
    <cellStyle name="Comma 2 3 2 2 4 2 2 3 2" xfId="23446"/>
    <cellStyle name="Comma 2 3 2 2 4 2 2 4" xfId="3528"/>
    <cellStyle name="Comma 2 3 2 2 4 2 2 4 2" xfId="23447"/>
    <cellStyle name="Comma 2 3 2 2 4 2 2 5" xfId="23444"/>
    <cellStyle name="Comma 2 3 2 2 4 2 3" xfId="3529"/>
    <cellStyle name="Comma 2 3 2 2 4 2 3 2" xfId="23448"/>
    <cellStyle name="Comma 2 3 2 2 4 2 4" xfId="3530"/>
    <cellStyle name="Comma 2 3 2 2 4 2 4 2" xfId="23449"/>
    <cellStyle name="Comma 2 3 2 2 4 2 5" xfId="3531"/>
    <cellStyle name="Comma 2 3 2 2 4 2 5 2" xfId="23450"/>
    <cellStyle name="Comma 2 3 2 2 4 2 6" xfId="23443"/>
    <cellStyle name="Comma 2 3 2 2 4 3" xfId="3532"/>
    <cellStyle name="Comma 2 3 2 2 4 3 2" xfId="3533"/>
    <cellStyle name="Comma 2 3 2 2 4 3 2 2" xfId="23452"/>
    <cellStyle name="Comma 2 3 2 2 4 3 3" xfId="3534"/>
    <cellStyle name="Comma 2 3 2 2 4 3 3 2" xfId="23453"/>
    <cellStyle name="Comma 2 3 2 2 4 3 4" xfId="3535"/>
    <cellStyle name="Comma 2 3 2 2 4 3 4 2" xfId="23454"/>
    <cellStyle name="Comma 2 3 2 2 4 3 5" xfId="23451"/>
    <cellStyle name="Comma 2 3 2 2 4 4" xfId="3536"/>
    <cellStyle name="Comma 2 3 2 2 4 4 2" xfId="23455"/>
    <cellStyle name="Comma 2 3 2 2 4 5" xfId="3537"/>
    <cellStyle name="Comma 2 3 2 2 4 5 2" xfId="23456"/>
    <cellStyle name="Comma 2 3 2 2 4 6" xfId="3538"/>
    <cellStyle name="Comma 2 3 2 2 4 6 2" xfId="23457"/>
    <cellStyle name="Comma 2 3 2 2 4 7" xfId="23442"/>
    <cellStyle name="Comma 2 3 2 2 5" xfId="3539"/>
    <cellStyle name="Comma 2 3 2 2 5 2" xfId="23458"/>
    <cellStyle name="Comma 2 3 2 2 6" xfId="3540"/>
    <cellStyle name="Comma 2 3 2 2 6 2" xfId="3541"/>
    <cellStyle name="Comma 2 3 2 2 6 2 2" xfId="3542"/>
    <cellStyle name="Comma 2 3 2 2 6 2 2 2" xfId="23461"/>
    <cellStyle name="Comma 2 3 2 2 6 2 3" xfId="3543"/>
    <cellStyle name="Comma 2 3 2 2 6 2 3 2" xfId="23462"/>
    <cellStyle name="Comma 2 3 2 2 6 2 4" xfId="3544"/>
    <cellStyle name="Comma 2 3 2 2 6 2 4 2" xfId="23463"/>
    <cellStyle name="Comma 2 3 2 2 6 2 5" xfId="23460"/>
    <cellStyle name="Comma 2 3 2 2 6 3" xfId="3545"/>
    <cellStyle name="Comma 2 3 2 2 6 3 2" xfId="23464"/>
    <cellStyle name="Comma 2 3 2 2 6 4" xfId="3546"/>
    <cellStyle name="Comma 2 3 2 2 6 4 2" xfId="23465"/>
    <cellStyle name="Comma 2 3 2 2 6 5" xfId="3547"/>
    <cellStyle name="Comma 2 3 2 2 6 5 2" xfId="23466"/>
    <cellStyle name="Comma 2 3 2 2 6 6" xfId="23459"/>
    <cellStyle name="Comma 2 3 2 2 7" xfId="3548"/>
    <cellStyle name="Comma 2 3 2 2 7 2" xfId="3549"/>
    <cellStyle name="Comma 2 3 2 2 7 2 2" xfId="23468"/>
    <cellStyle name="Comma 2 3 2 2 7 3" xfId="3550"/>
    <cellStyle name="Comma 2 3 2 2 7 3 2" xfId="23469"/>
    <cellStyle name="Comma 2 3 2 2 7 4" xfId="3551"/>
    <cellStyle name="Comma 2 3 2 2 7 4 2" xfId="23470"/>
    <cellStyle name="Comma 2 3 2 2 7 5" xfId="23467"/>
    <cellStyle name="Comma 2 3 2 2 8" xfId="3552"/>
    <cellStyle name="Comma 2 3 2 2 8 2" xfId="23471"/>
    <cellStyle name="Comma 2 3 2 2 9" xfId="3553"/>
    <cellStyle name="Comma 2 3 2 2 9 2" xfId="23472"/>
    <cellStyle name="Comma 2 3 2 3" xfId="3554"/>
    <cellStyle name="Comma 2 3 2 3 10" xfId="23473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2 2" xfId="23478"/>
    <cellStyle name="Comma 2 3 2 3 2 2 2 2 3" xfId="3560"/>
    <cellStyle name="Comma 2 3 2 3 2 2 2 2 3 2" xfId="23479"/>
    <cellStyle name="Comma 2 3 2 3 2 2 2 2 4" xfId="3561"/>
    <cellStyle name="Comma 2 3 2 3 2 2 2 2 4 2" xfId="23480"/>
    <cellStyle name="Comma 2 3 2 3 2 2 2 2 5" xfId="23477"/>
    <cellStyle name="Comma 2 3 2 3 2 2 2 3" xfId="3562"/>
    <cellStyle name="Comma 2 3 2 3 2 2 2 3 2" xfId="23481"/>
    <cellStyle name="Comma 2 3 2 3 2 2 2 4" xfId="3563"/>
    <cellStyle name="Comma 2 3 2 3 2 2 2 4 2" xfId="23482"/>
    <cellStyle name="Comma 2 3 2 3 2 2 2 5" xfId="3564"/>
    <cellStyle name="Comma 2 3 2 3 2 2 2 5 2" xfId="23483"/>
    <cellStyle name="Comma 2 3 2 3 2 2 2 6" xfId="23476"/>
    <cellStyle name="Comma 2 3 2 3 2 2 3" xfId="3565"/>
    <cellStyle name="Comma 2 3 2 3 2 2 3 2" xfId="3566"/>
    <cellStyle name="Comma 2 3 2 3 2 2 3 2 2" xfId="23485"/>
    <cellStyle name="Comma 2 3 2 3 2 2 3 3" xfId="3567"/>
    <cellStyle name="Comma 2 3 2 3 2 2 3 3 2" xfId="23486"/>
    <cellStyle name="Comma 2 3 2 3 2 2 3 4" xfId="3568"/>
    <cellStyle name="Comma 2 3 2 3 2 2 3 4 2" xfId="23487"/>
    <cellStyle name="Comma 2 3 2 3 2 2 3 5" xfId="23484"/>
    <cellStyle name="Comma 2 3 2 3 2 2 4" xfId="3569"/>
    <cellStyle name="Comma 2 3 2 3 2 2 4 2" xfId="23488"/>
    <cellStyle name="Comma 2 3 2 3 2 2 5" xfId="3570"/>
    <cellStyle name="Comma 2 3 2 3 2 2 5 2" xfId="23489"/>
    <cellStyle name="Comma 2 3 2 3 2 2 6" xfId="3571"/>
    <cellStyle name="Comma 2 3 2 3 2 2 6 2" xfId="23490"/>
    <cellStyle name="Comma 2 3 2 3 2 2 7" xfId="23475"/>
    <cellStyle name="Comma 2 3 2 3 2 3" xfId="3572"/>
    <cellStyle name="Comma 2 3 2 3 2 3 2" xfId="3573"/>
    <cellStyle name="Comma 2 3 2 3 2 3 2 2" xfId="3574"/>
    <cellStyle name="Comma 2 3 2 3 2 3 2 2 2" xfId="3575"/>
    <cellStyle name="Comma 2 3 2 3 2 3 2 2 2 2" xfId="23494"/>
    <cellStyle name="Comma 2 3 2 3 2 3 2 2 3" xfId="3576"/>
    <cellStyle name="Comma 2 3 2 3 2 3 2 2 3 2" xfId="23495"/>
    <cellStyle name="Comma 2 3 2 3 2 3 2 2 4" xfId="3577"/>
    <cellStyle name="Comma 2 3 2 3 2 3 2 2 4 2" xfId="23496"/>
    <cellStyle name="Comma 2 3 2 3 2 3 2 2 5" xfId="23493"/>
    <cellStyle name="Comma 2 3 2 3 2 3 2 3" xfId="3578"/>
    <cellStyle name="Comma 2 3 2 3 2 3 2 3 2" xfId="23497"/>
    <cellStyle name="Comma 2 3 2 3 2 3 2 4" xfId="3579"/>
    <cellStyle name="Comma 2 3 2 3 2 3 2 4 2" xfId="23498"/>
    <cellStyle name="Comma 2 3 2 3 2 3 2 5" xfId="3580"/>
    <cellStyle name="Comma 2 3 2 3 2 3 2 5 2" xfId="23499"/>
    <cellStyle name="Comma 2 3 2 3 2 3 2 6" xfId="23492"/>
    <cellStyle name="Comma 2 3 2 3 2 3 3" xfId="3581"/>
    <cellStyle name="Comma 2 3 2 3 2 3 3 2" xfId="3582"/>
    <cellStyle name="Comma 2 3 2 3 2 3 3 2 2" xfId="23501"/>
    <cellStyle name="Comma 2 3 2 3 2 3 3 3" xfId="3583"/>
    <cellStyle name="Comma 2 3 2 3 2 3 3 3 2" xfId="23502"/>
    <cellStyle name="Comma 2 3 2 3 2 3 3 4" xfId="3584"/>
    <cellStyle name="Comma 2 3 2 3 2 3 3 4 2" xfId="23503"/>
    <cellStyle name="Comma 2 3 2 3 2 3 3 5" xfId="23500"/>
    <cellStyle name="Comma 2 3 2 3 2 3 4" xfId="3585"/>
    <cellStyle name="Comma 2 3 2 3 2 3 4 2" xfId="23504"/>
    <cellStyle name="Comma 2 3 2 3 2 3 5" xfId="3586"/>
    <cellStyle name="Comma 2 3 2 3 2 3 5 2" xfId="23505"/>
    <cellStyle name="Comma 2 3 2 3 2 3 6" xfId="3587"/>
    <cellStyle name="Comma 2 3 2 3 2 3 6 2" xfId="23506"/>
    <cellStyle name="Comma 2 3 2 3 2 3 7" xfId="23491"/>
    <cellStyle name="Comma 2 3 2 3 2 4" xfId="3588"/>
    <cellStyle name="Comma 2 3 2 3 2 4 2" xfId="3589"/>
    <cellStyle name="Comma 2 3 2 3 2 4 2 2" xfId="3590"/>
    <cellStyle name="Comma 2 3 2 3 2 4 2 2 2" xfId="23509"/>
    <cellStyle name="Comma 2 3 2 3 2 4 2 3" xfId="3591"/>
    <cellStyle name="Comma 2 3 2 3 2 4 2 3 2" xfId="23510"/>
    <cellStyle name="Comma 2 3 2 3 2 4 2 4" xfId="3592"/>
    <cellStyle name="Comma 2 3 2 3 2 4 2 4 2" xfId="23511"/>
    <cellStyle name="Comma 2 3 2 3 2 4 2 5" xfId="23508"/>
    <cellStyle name="Comma 2 3 2 3 2 4 3" xfId="3593"/>
    <cellStyle name="Comma 2 3 2 3 2 4 3 2" xfId="23512"/>
    <cellStyle name="Comma 2 3 2 3 2 4 4" xfId="3594"/>
    <cellStyle name="Comma 2 3 2 3 2 4 4 2" xfId="23513"/>
    <cellStyle name="Comma 2 3 2 3 2 4 5" xfId="3595"/>
    <cellStyle name="Comma 2 3 2 3 2 4 5 2" xfId="23514"/>
    <cellStyle name="Comma 2 3 2 3 2 4 6" xfId="23507"/>
    <cellStyle name="Comma 2 3 2 3 2 5" xfId="3596"/>
    <cellStyle name="Comma 2 3 2 3 2 5 2" xfId="3597"/>
    <cellStyle name="Comma 2 3 2 3 2 5 2 2" xfId="23516"/>
    <cellStyle name="Comma 2 3 2 3 2 5 3" xfId="3598"/>
    <cellStyle name="Comma 2 3 2 3 2 5 3 2" xfId="23517"/>
    <cellStyle name="Comma 2 3 2 3 2 5 4" xfId="3599"/>
    <cellStyle name="Comma 2 3 2 3 2 5 4 2" xfId="23518"/>
    <cellStyle name="Comma 2 3 2 3 2 5 5" xfId="23515"/>
    <cellStyle name="Comma 2 3 2 3 2 6" xfId="3600"/>
    <cellStyle name="Comma 2 3 2 3 2 6 2" xfId="23519"/>
    <cellStyle name="Comma 2 3 2 3 2 7" xfId="3601"/>
    <cellStyle name="Comma 2 3 2 3 2 7 2" xfId="23520"/>
    <cellStyle name="Comma 2 3 2 3 2 8" xfId="3602"/>
    <cellStyle name="Comma 2 3 2 3 2 8 2" xfId="23521"/>
    <cellStyle name="Comma 2 3 2 3 2 9" xfId="23474"/>
    <cellStyle name="Comma 2 3 2 3 3" xfId="3603"/>
    <cellStyle name="Comma 2 3 2 3 3 2" xfId="3604"/>
    <cellStyle name="Comma 2 3 2 3 3 2 2" xfId="3605"/>
    <cellStyle name="Comma 2 3 2 3 3 2 2 2" xfId="3606"/>
    <cellStyle name="Comma 2 3 2 3 3 2 2 2 2" xfId="23525"/>
    <cellStyle name="Comma 2 3 2 3 3 2 2 3" xfId="3607"/>
    <cellStyle name="Comma 2 3 2 3 3 2 2 3 2" xfId="23526"/>
    <cellStyle name="Comma 2 3 2 3 3 2 2 4" xfId="3608"/>
    <cellStyle name="Comma 2 3 2 3 3 2 2 4 2" xfId="23527"/>
    <cellStyle name="Comma 2 3 2 3 3 2 2 5" xfId="23524"/>
    <cellStyle name="Comma 2 3 2 3 3 2 3" xfId="3609"/>
    <cellStyle name="Comma 2 3 2 3 3 2 3 2" xfId="23528"/>
    <cellStyle name="Comma 2 3 2 3 3 2 4" xfId="3610"/>
    <cellStyle name="Comma 2 3 2 3 3 2 4 2" xfId="23529"/>
    <cellStyle name="Comma 2 3 2 3 3 2 5" xfId="3611"/>
    <cellStyle name="Comma 2 3 2 3 3 2 5 2" xfId="23530"/>
    <cellStyle name="Comma 2 3 2 3 3 2 6" xfId="23523"/>
    <cellStyle name="Comma 2 3 2 3 3 3" xfId="3612"/>
    <cellStyle name="Comma 2 3 2 3 3 3 2" xfId="3613"/>
    <cellStyle name="Comma 2 3 2 3 3 3 2 2" xfId="23532"/>
    <cellStyle name="Comma 2 3 2 3 3 3 3" xfId="3614"/>
    <cellStyle name="Comma 2 3 2 3 3 3 3 2" xfId="23533"/>
    <cellStyle name="Comma 2 3 2 3 3 3 4" xfId="3615"/>
    <cellStyle name="Comma 2 3 2 3 3 3 4 2" xfId="23534"/>
    <cellStyle name="Comma 2 3 2 3 3 3 5" xfId="23531"/>
    <cellStyle name="Comma 2 3 2 3 3 4" xfId="3616"/>
    <cellStyle name="Comma 2 3 2 3 3 4 2" xfId="23535"/>
    <cellStyle name="Comma 2 3 2 3 3 5" xfId="3617"/>
    <cellStyle name="Comma 2 3 2 3 3 5 2" xfId="23536"/>
    <cellStyle name="Comma 2 3 2 3 3 6" xfId="3618"/>
    <cellStyle name="Comma 2 3 2 3 3 6 2" xfId="23537"/>
    <cellStyle name="Comma 2 3 2 3 3 7" xfId="23522"/>
    <cellStyle name="Comma 2 3 2 3 4" xfId="3619"/>
    <cellStyle name="Comma 2 3 2 3 4 2" xfId="3620"/>
    <cellStyle name="Comma 2 3 2 3 4 2 2" xfId="3621"/>
    <cellStyle name="Comma 2 3 2 3 4 2 2 2" xfId="3622"/>
    <cellStyle name="Comma 2 3 2 3 4 2 2 2 2" xfId="23541"/>
    <cellStyle name="Comma 2 3 2 3 4 2 2 3" xfId="3623"/>
    <cellStyle name="Comma 2 3 2 3 4 2 2 3 2" xfId="23542"/>
    <cellStyle name="Comma 2 3 2 3 4 2 2 4" xfId="3624"/>
    <cellStyle name="Comma 2 3 2 3 4 2 2 4 2" xfId="23543"/>
    <cellStyle name="Comma 2 3 2 3 4 2 2 5" xfId="23540"/>
    <cellStyle name="Comma 2 3 2 3 4 2 3" xfId="3625"/>
    <cellStyle name="Comma 2 3 2 3 4 2 3 2" xfId="23544"/>
    <cellStyle name="Comma 2 3 2 3 4 2 4" xfId="3626"/>
    <cellStyle name="Comma 2 3 2 3 4 2 4 2" xfId="23545"/>
    <cellStyle name="Comma 2 3 2 3 4 2 5" xfId="3627"/>
    <cellStyle name="Comma 2 3 2 3 4 2 5 2" xfId="23546"/>
    <cellStyle name="Comma 2 3 2 3 4 2 6" xfId="23539"/>
    <cellStyle name="Comma 2 3 2 3 4 3" xfId="3628"/>
    <cellStyle name="Comma 2 3 2 3 4 3 2" xfId="3629"/>
    <cellStyle name="Comma 2 3 2 3 4 3 2 2" xfId="23548"/>
    <cellStyle name="Comma 2 3 2 3 4 3 3" xfId="3630"/>
    <cellStyle name="Comma 2 3 2 3 4 3 3 2" xfId="23549"/>
    <cellStyle name="Comma 2 3 2 3 4 3 4" xfId="3631"/>
    <cellStyle name="Comma 2 3 2 3 4 3 4 2" xfId="23550"/>
    <cellStyle name="Comma 2 3 2 3 4 3 5" xfId="23547"/>
    <cellStyle name="Comma 2 3 2 3 4 4" xfId="3632"/>
    <cellStyle name="Comma 2 3 2 3 4 4 2" xfId="23551"/>
    <cellStyle name="Comma 2 3 2 3 4 5" xfId="3633"/>
    <cellStyle name="Comma 2 3 2 3 4 5 2" xfId="23552"/>
    <cellStyle name="Comma 2 3 2 3 4 6" xfId="3634"/>
    <cellStyle name="Comma 2 3 2 3 4 6 2" xfId="23553"/>
    <cellStyle name="Comma 2 3 2 3 4 7" xfId="23538"/>
    <cellStyle name="Comma 2 3 2 3 5" xfId="3635"/>
    <cellStyle name="Comma 2 3 2 3 5 2" xfId="3636"/>
    <cellStyle name="Comma 2 3 2 3 5 2 2" xfId="3637"/>
    <cellStyle name="Comma 2 3 2 3 5 2 2 2" xfId="23556"/>
    <cellStyle name="Comma 2 3 2 3 5 2 3" xfId="3638"/>
    <cellStyle name="Comma 2 3 2 3 5 2 3 2" xfId="23557"/>
    <cellStyle name="Comma 2 3 2 3 5 2 4" xfId="3639"/>
    <cellStyle name="Comma 2 3 2 3 5 2 4 2" xfId="23558"/>
    <cellStyle name="Comma 2 3 2 3 5 2 5" xfId="23555"/>
    <cellStyle name="Comma 2 3 2 3 5 3" xfId="3640"/>
    <cellStyle name="Comma 2 3 2 3 5 3 2" xfId="23559"/>
    <cellStyle name="Comma 2 3 2 3 5 4" xfId="3641"/>
    <cellStyle name="Comma 2 3 2 3 5 4 2" xfId="23560"/>
    <cellStyle name="Comma 2 3 2 3 5 5" xfId="3642"/>
    <cellStyle name="Comma 2 3 2 3 5 5 2" xfId="23561"/>
    <cellStyle name="Comma 2 3 2 3 5 6" xfId="23554"/>
    <cellStyle name="Comma 2 3 2 3 6" xfId="3643"/>
    <cellStyle name="Comma 2 3 2 3 6 2" xfId="3644"/>
    <cellStyle name="Comma 2 3 2 3 6 2 2" xfId="23563"/>
    <cellStyle name="Comma 2 3 2 3 6 3" xfId="3645"/>
    <cellStyle name="Comma 2 3 2 3 6 3 2" xfId="23564"/>
    <cellStyle name="Comma 2 3 2 3 6 4" xfId="3646"/>
    <cellStyle name="Comma 2 3 2 3 6 4 2" xfId="23565"/>
    <cellStyle name="Comma 2 3 2 3 6 5" xfId="23562"/>
    <cellStyle name="Comma 2 3 2 3 7" xfId="3647"/>
    <cellStyle name="Comma 2 3 2 3 7 2" xfId="23566"/>
    <cellStyle name="Comma 2 3 2 3 8" xfId="3648"/>
    <cellStyle name="Comma 2 3 2 3 8 2" xfId="23567"/>
    <cellStyle name="Comma 2 3 2 3 9" xfId="3649"/>
    <cellStyle name="Comma 2 3 2 3 9 2" xfId="23568"/>
    <cellStyle name="Comma 2 3 2 4" xfId="3650"/>
    <cellStyle name="Comma 2 3 2 4 10" xfId="23569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2 2" xfId="23574"/>
    <cellStyle name="Comma 2 3 2 4 2 2 2 2 3" xfId="3656"/>
    <cellStyle name="Comma 2 3 2 4 2 2 2 2 3 2" xfId="23575"/>
    <cellStyle name="Comma 2 3 2 4 2 2 2 2 4" xfId="3657"/>
    <cellStyle name="Comma 2 3 2 4 2 2 2 2 4 2" xfId="23576"/>
    <cellStyle name="Comma 2 3 2 4 2 2 2 2 5" xfId="23573"/>
    <cellStyle name="Comma 2 3 2 4 2 2 2 3" xfId="3658"/>
    <cellStyle name="Comma 2 3 2 4 2 2 2 3 2" xfId="23577"/>
    <cellStyle name="Comma 2 3 2 4 2 2 2 4" xfId="3659"/>
    <cellStyle name="Comma 2 3 2 4 2 2 2 4 2" xfId="23578"/>
    <cellStyle name="Comma 2 3 2 4 2 2 2 5" xfId="3660"/>
    <cellStyle name="Comma 2 3 2 4 2 2 2 5 2" xfId="23579"/>
    <cellStyle name="Comma 2 3 2 4 2 2 2 6" xfId="23572"/>
    <cellStyle name="Comma 2 3 2 4 2 2 3" xfId="3661"/>
    <cellStyle name="Comma 2 3 2 4 2 2 3 2" xfId="3662"/>
    <cellStyle name="Comma 2 3 2 4 2 2 3 2 2" xfId="23581"/>
    <cellStyle name="Comma 2 3 2 4 2 2 3 3" xfId="3663"/>
    <cellStyle name="Comma 2 3 2 4 2 2 3 3 2" xfId="23582"/>
    <cellStyle name="Comma 2 3 2 4 2 2 3 4" xfId="3664"/>
    <cellStyle name="Comma 2 3 2 4 2 2 3 4 2" xfId="23583"/>
    <cellStyle name="Comma 2 3 2 4 2 2 3 5" xfId="23580"/>
    <cellStyle name="Comma 2 3 2 4 2 2 4" xfId="3665"/>
    <cellStyle name="Comma 2 3 2 4 2 2 4 2" xfId="23584"/>
    <cellStyle name="Comma 2 3 2 4 2 2 5" xfId="3666"/>
    <cellStyle name="Comma 2 3 2 4 2 2 5 2" xfId="23585"/>
    <cellStyle name="Comma 2 3 2 4 2 2 6" xfId="3667"/>
    <cellStyle name="Comma 2 3 2 4 2 2 6 2" xfId="23586"/>
    <cellStyle name="Comma 2 3 2 4 2 2 7" xfId="23571"/>
    <cellStyle name="Comma 2 3 2 4 2 3" xfId="3668"/>
    <cellStyle name="Comma 2 3 2 4 2 3 2" xfId="3669"/>
    <cellStyle name="Comma 2 3 2 4 2 3 2 2" xfId="3670"/>
    <cellStyle name="Comma 2 3 2 4 2 3 2 2 2" xfId="3671"/>
    <cellStyle name="Comma 2 3 2 4 2 3 2 2 2 2" xfId="23590"/>
    <cellStyle name="Comma 2 3 2 4 2 3 2 2 3" xfId="3672"/>
    <cellStyle name="Comma 2 3 2 4 2 3 2 2 3 2" xfId="23591"/>
    <cellStyle name="Comma 2 3 2 4 2 3 2 2 4" xfId="3673"/>
    <cellStyle name="Comma 2 3 2 4 2 3 2 2 4 2" xfId="23592"/>
    <cellStyle name="Comma 2 3 2 4 2 3 2 2 5" xfId="23589"/>
    <cellStyle name="Comma 2 3 2 4 2 3 2 3" xfId="3674"/>
    <cellStyle name="Comma 2 3 2 4 2 3 2 3 2" xfId="23593"/>
    <cellStyle name="Comma 2 3 2 4 2 3 2 4" xfId="3675"/>
    <cellStyle name="Comma 2 3 2 4 2 3 2 4 2" xfId="23594"/>
    <cellStyle name="Comma 2 3 2 4 2 3 2 5" xfId="3676"/>
    <cellStyle name="Comma 2 3 2 4 2 3 2 5 2" xfId="23595"/>
    <cellStyle name="Comma 2 3 2 4 2 3 2 6" xfId="23588"/>
    <cellStyle name="Comma 2 3 2 4 2 3 3" xfId="3677"/>
    <cellStyle name="Comma 2 3 2 4 2 3 3 2" xfId="3678"/>
    <cellStyle name="Comma 2 3 2 4 2 3 3 2 2" xfId="23597"/>
    <cellStyle name="Comma 2 3 2 4 2 3 3 3" xfId="3679"/>
    <cellStyle name="Comma 2 3 2 4 2 3 3 3 2" xfId="23598"/>
    <cellStyle name="Comma 2 3 2 4 2 3 3 4" xfId="3680"/>
    <cellStyle name="Comma 2 3 2 4 2 3 3 4 2" xfId="23599"/>
    <cellStyle name="Comma 2 3 2 4 2 3 3 5" xfId="23596"/>
    <cellStyle name="Comma 2 3 2 4 2 3 4" xfId="3681"/>
    <cellStyle name="Comma 2 3 2 4 2 3 4 2" xfId="23600"/>
    <cellStyle name="Comma 2 3 2 4 2 3 5" xfId="3682"/>
    <cellStyle name="Comma 2 3 2 4 2 3 5 2" xfId="23601"/>
    <cellStyle name="Comma 2 3 2 4 2 3 6" xfId="3683"/>
    <cellStyle name="Comma 2 3 2 4 2 3 6 2" xfId="23602"/>
    <cellStyle name="Comma 2 3 2 4 2 3 7" xfId="23587"/>
    <cellStyle name="Comma 2 3 2 4 2 4" xfId="3684"/>
    <cellStyle name="Comma 2 3 2 4 2 4 2" xfId="3685"/>
    <cellStyle name="Comma 2 3 2 4 2 4 2 2" xfId="3686"/>
    <cellStyle name="Comma 2 3 2 4 2 4 2 2 2" xfId="23605"/>
    <cellStyle name="Comma 2 3 2 4 2 4 2 3" xfId="3687"/>
    <cellStyle name="Comma 2 3 2 4 2 4 2 3 2" xfId="23606"/>
    <cellStyle name="Comma 2 3 2 4 2 4 2 4" xfId="3688"/>
    <cellStyle name="Comma 2 3 2 4 2 4 2 4 2" xfId="23607"/>
    <cellStyle name="Comma 2 3 2 4 2 4 2 5" xfId="23604"/>
    <cellStyle name="Comma 2 3 2 4 2 4 3" xfId="3689"/>
    <cellStyle name="Comma 2 3 2 4 2 4 3 2" xfId="23608"/>
    <cellStyle name="Comma 2 3 2 4 2 4 4" xfId="3690"/>
    <cellStyle name="Comma 2 3 2 4 2 4 4 2" xfId="23609"/>
    <cellStyle name="Comma 2 3 2 4 2 4 5" xfId="3691"/>
    <cellStyle name="Comma 2 3 2 4 2 4 5 2" xfId="23610"/>
    <cellStyle name="Comma 2 3 2 4 2 4 6" xfId="23603"/>
    <cellStyle name="Comma 2 3 2 4 2 5" xfId="3692"/>
    <cellStyle name="Comma 2 3 2 4 2 5 2" xfId="3693"/>
    <cellStyle name="Comma 2 3 2 4 2 5 2 2" xfId="23612"/>
    <cellStyle name="Comma 2 3 2 4 2 5 3" xfId="3694"/>
    <cellStyle name="Comma 2 3 2 4 2 5 3 2" xfId="23613"/>
    <cellStyle name="Comma 2 3 2 4 2 5 4" xfId="3695"/>
    <cellStyle name="Comma 2 3 2 4 2 5 4 2" xfId="23614"/>
    <cellStyle name="Comma 2 3 2 4 2 5 5" xfId="23611"/>
    <cellStyle name="Comma 2 3 2 4 2 6" xfId="3696"/>
    <cellStyle name="Comma 2 3 2 4 2 6 2" xfId="23615"/>
    <cellStyle name="Comma 2 3 2 4 2 7" xfId="3697"/>
    <cellStyle name="Comma 2 3 2 4 2 7 2" xfId="23616"/>
    <cellStyle name="Comma 2 3 2 4 2 8" xfId="3698"/>
    <cellStyle name="Comma 2 3 2 4 2 8 2" xfId="23617"/>
    <cellStyle name="Comma 2 3 2 4 2 9" xfId="23570"/>
    <cellStyle name="Comma 2 3 2 4 3" xfId="3699"/>
    <cellStyle name="Comma 2 3 2 4 3 2" xfId="3700"/>
    <cellStyle name="Comma 2 3 2 4 3 2 2" xfId="3701"/>
    <cellStyle name="Comma 2 3 2 4 3 2 2 2" xfId="3702"/>
    <cellStyle name="Comma 2 3 2 4 3 2 2 2 2" xfId="23621"/>
    <cellStyle name="Comma 2 3 2 4 3 2 2 3" xfId="3703"/>
    <cellStyle name="Comma 2 3 2 4 3 2 2 3 2" xfId="23622"/>
    <cellStyle name="Comma 2 3 2 4 3 2 2 4" xfId="3704"/>
    <cellStyle name="Comma 2 3 2 4 3 2 2 4 2" xfId="23623"/>
    <cellStyle name="Comma 2 3 2 4 3 2 2 5" xfId="23620"/>
    <cellStyle name="Comma 2 3 2 4 3 2 3" xfId="3705"/>
    <cellStyle name="Comma 2 3 2 4 3 2 3 2" xfId="23624"/>
    <cellStyle name="Comma 2 3 2 4 3 2 4" xfId="3706"/>
    <cellStyle name="Comma 2 3 2 4 3 2 4 2" xfId="23625"/>
    <cellStyle name="Comma 2 3 2 4 3 2 5" xfId="3707"/>
    <cellStyle name="Comma 2 3 2 4 3 2 5 2" xfId="23626"/>
    <cellStyle name="Comma 2 3 2 4 3 2 6" xfId="23619"/>
    <cellStyle name="Comma 2 3 2 4 3 3" xfId="3708"/>
    <cellStyle name="Comma 2 3 2 4 3 3 2" xfId="3709"/>
    <cellStyle name="Comma 2 3 2 4 3 3 2 2" xfId="23628"/>
    <cellStyle name="Comma 2 3 2 4 3 3 3" xfId="3710"/>
    <cellStyle name="Comma 2 3 2 4 3 3 3 2" xfId="23629"/>
    <cellStyle name="Comma 2 3 2 4 3 3 4" xfId="3711"/>
    <cellStyle name="Comma 2 3 2 4 3 3 4 2" xfId="23630"/>
    <cellStyle name="Comma 2 3 2 4 3 3 5" xfId="23627"/>
    <cellStyle name="Comma 2 3 2 4 3 4" xfId="3712"/>
    <cellStyle name="Comma 2 3 2 4 3 4 2" xfId="23631"/>
    <cellStyle name="Comma 2 3 2 4 3 5" xfId="3713"/>
    <cellStyle name="Comma 2 3 2 4 3 5 2" xfId="23632"/>
    <cellStyle name="Comma 2 3 2 4 3 6" xfId="3714"/>
    <cellStyle name="Comma 2 3 2 4 3 6 2" xfId="23633"/>
    <cellStyle name="Comma 2 3 2 4 3 7" xfId="23618"/>
    <cellStyle name="Comma 2 3 2 4 4" xfId="3715"/>
    <cellStyle name="Comma 2 3 2 4 4 2" xfId="3716"/>
    <cellStyle name="Comma 2 3 2 4 4 2 2" xfId="3717"/>
    <cellStyle name="Comma 2 3 2 4 4 2 2 2" xfId="3718"/>
    <cellStyle name="Comma 2 3 2 4 4 2 2 2 2" xfId="23637"/>
    <cellStyle name="Comma 2 3 2 4 4 2 2 3" xfId="3719"/>
    <cellStyle name="Comma 2 3 2 4 4 2 2 3 2" xfId="23638"/>
    <cellStyle name="Comma 2 3 2 4 4 2 2 4" xfId="3720"/>
    <cellStyle name="Comma 2 3 2 4 4 2 2 4 2" xfId="23639"/>
    <cellStyle name="Comma 2 3 2 4 4 2 2 5" xfId="23636"/>
    <cellStyle name="Comma 2 3 2 4 4 2 3" xfId="3721"/>
    <cellStyle name="Comma 2 3 2 4 4 2 3 2" xfId="23640"/>
    <cellStyle name="Comma 2 3 2 4 4 2 4" xfId="3722"/>
    <cellStyle name="Comma 2 3 2 4 4 2 4 2" xfId="23641"/>
    <cellStyle name="Comma 2 3 2 4 4 2 5" xfId="3723"/>
    <cellStyle name="Comma 2 3 2 4 4 2 5 2" xfId="23642"/>
    <cellStyle name="Comma 2 3 2 4 4 2 6" xfId="23635"/>
    <cellStyle name="Comma 2 3 2 4 4 3" xfId="3724"/>
    <cellStyle name="Comma 2 3 2 4 4 3 2" xfId="3725"/>
    <cellStyle name="Comma 2 3 2 4 4 3 2 2" xfId="23644"/>
    <cellStyle name="Comma 2 3 2 4 4 3 3" xfId="3726"/>
    <cellStyle name="Comma 2 3 2 4 4 3 3 2" xfId="23645"/>
    <cellStyle name="Comma 2 3 2 4 4 3 4" xfId="3727"/>
    <cellStyle name="Comma 2 3 2 4 4 3 4 2" xfId="23646"/>
    <cellStyle name="Comma 2 3 2 4 4 3 5" xfId="23643"/>
    <cellStyle name="Comma 2 3 2 4 4 4" xfId="3728"/>
    <cellStyle name="Comma 2 3 2 4 4 4 2" xfId="23647"/>
    <cellStyle name="Comma 2 3 2 4 4 5" xfId="3729"/>
    <cellStyle name="Comma 2 3 2 4 4 5 2" xfId="23648"/>
    <cellStyle name="Comma 2 3 2 4 4 6" xfId="3730"/>
    <cellStyle name="Comma 2 3 2 4 4 6 2" xfId="23649"/>
    <cellStyle name="Comma 2 3 2 4 4 7" xfId="23634"/>
    <cellStyle name="Comma 2 3 2 4 5" xfId="3731"/>
    <cellStyle name="Comma 2 3 2 4 5 2" xfId="3732"/>
    <cellStyle name="Comma 2 3 2 4 5 2 2" xfId="3733"/>
    <cellStyle name="Comma 2 3 2 4 5 2 2 2" xfId="23652"/>
    <cellStyle name="Comma 2 3 2 4 5 2 3" xfId="3734"/>
    <cellStyle name="Comma 2 3 2 4 5 2 3 2" xfId="23653"/>
    <cellStyle name="Comma 2 3 2 4 5 2 4" xfId="3735"/>
    <cellStyle name="Comma 2 3 2 4 5 2 4 2" xfId="23654"/>
    <cellStyle name="Comma 2 3 2 4 5 2 5" xfId="23651"/>
    <cellStyle name="Comma 2 3 2 4 5 3" xfId="3736"/>
    <cellStyle name="Comma 2 3 2 4 5 3 2" xfId="23655"/>
    <cellStyle name="Comma 2 3 2 4 5 4" xfId="3737"/>
    <cellStyle name="Comma 2 3 2 4 5 4 2" xfId="23656"/>
    <cellStyle name="Comma 2 3 2 4 5 5" xfId="3738"/>
    <cellStyle name="Comma 2 3 2 4 5 5 2" xfId="23657"/>
    <cellStyle name="Comma 2 3 2 4 5 6" xfId="23650"/>
    <cellStyle name="Comma 2 3 2 4 6" xfId="3739"/>
    <cellStyle name="Comma 2 3 2 4 6 2" xfId="3740"/>
    <cellStyle name="Comma 2 3 2 4 6 2 2" xfId="23659"/>
    <cellStyle name="Comma 2 3 2 4 6 3" xfId="3741"/>
    <cellStyle name="Comma 2 3 2 4 6 3 2" xfId="23660"/>
    <cellStyle name="Comma 2 3 2 4 6 4" xfId="3742"/>
    <cellStyle name="Comma 2 3 2 4 6 4 2" xfId="23661"/>
    <cellStyle name="Comma 2 3 2 4 6 5" xfId="23658"/>
    <cellStyle name="Comma 2 3 2 4 7" xfId="3743"/>
    <cellStyle name="Comma 2 3 2 4 7 2" xfId="23662"/>
    <cellStyle name="Comma 2 3 2 4 8" xfId="3744"/>
    <cellStyle name="Comma 2 3 2 4 8 2" xfId="23663"/>
    <cellStyle name="Comma 2 3 2 4 9" xfId="3745"/>
    <cellStyle name="Comma 2 3 2 4 9 2" xfId="23664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2 2" xfId="23669"/>
    <cellStyle name="Comma 2 3 2 5 2 2 2 3" xfId="3751"/>
    <cellStyle name="Comma 2 3 2 5 2 2 2 3 2" xfId="23670"/>
    <cellStyle name="Comma 2 3 2 5 2 2 2 4" xfId="3752"/>
    <cellStyle name="Comma 2 3 2 5 2 2 2 4 2" xfId="23671"/>
    <cellStyle name="Comma 2 3 2 5 2 2 2 5" xfId="23668"/>
    <cellStyle name="Comma 2 3 2 5 2 2 3" xfId="3753"/>
    <cellStyle name="Comma 2 3 2 5 2 2 3 2" xfId="23672"/>
    <cellStyle name="Comma 2 3 2 5 2 2 4" xfId="3754"/>
    <cellStyle name="Comma 2 3 2 5 2 2 4 2" xfId="23673"/>
    <cellStyle name="Comma 2 3 2 5 2 2 5" xfId="3755"/>
    <cellStyle name="Comma 2 3 2 5 2 2 5 2" xfId="23674"/>
    <cellStyle name="Comma 2 3 2 5 2 2 6" xfId="23667"/>
    <cellStyle name="Comma 2 3 2 5 2 3" xfId="3756"/>
    <cellStyle name="Comma 2 3 2 5 2 3 2" xfId="3757"/>
    <cellStyle name="Comma 2 3 2 5 2 3 2 2" xfId="23676"/>
    <cellStyle name="Comma 2 3 2 5 2 3 3" xfId="3758"/>
    <cellStyle name="Comma 2 3 2 5 2 3 3 2" xfId="23677"/>
    <cellStyle name="Comma 2 3 2 5 2 3 4" xfId="3759"/>
    <cellStyle name="Comma 2 3 2 5 2 3 4 2" xfId="23678"/>
    <cellStyle name="Comma 2 3 2 5 2 3 5" xfId="23675"/>
    <cellStyle name="Comma 2 3 2 5 2 4" xfId="3760"/>
    <cellStyle name="Comma 2 3 2 5 2 4 2" xfId="23679"/>
    <cellStyle name="Comma 2 3 2 5 2 5" xfId="3761"/>
    <cellStyle name="Comma 2 3 2 5 2 5 2" xfId="23680"/>
    <cellStyle name="Comma 2 3 2 5 2 6" xfId="3762"/>
    <cellStyle name="Comma 2 3 2 5 2 6 2" xfId="23681"/>
    <cellStyle name="Comma 2 3 2 5 2 7" xfId="23666"/>
    <cellStyle name="Comma 2 3 2 5 3" xfId="3763"/>
    <cellStyle name="Comma 2 3 2 5 3 2" xfId="3764"/>
    <cellStyle name="Comma 2 3 2 5 3 2 2" xfId="3765"/>
    <cellStyle name="Comma 2 3 2 5 3 2 2 2" xfId="3766"/>
    <cellStyle name="Comma 2 3 2 5 3 2 2 2 2" xfId="23685"/>
    <cellStyle name="Comma 2 3 2 5 3 2 2 3" xfId="3767"/>
    <cellStyle name="Comma 2 3 2 5 3 2 2 3 2" xfId="23686"/>
    <cellStyle name="Comma 2 3 2 5 3 2 2 4" xfId="3768"/>
    <cellStyle name="Comma 2 3 2 5 3 2 2 4 2" xfId="23687"/>
    <cellStyle name="Comma 2 3 2 5 3 2 2 5" xfId="23684"/>
    <cellStyle name="Comma 2 3 2 5 3 2 3" xfId="3769"/>
    <cellStyle name="Comma 2 3 2 5 3 2 3 2" xfId="23688"/>
    <cellStyle name="Comma 2 3 2 5 3 2 4" xfId="3770"/>
    <cellStyle name="Comma 2 3 2 5 3 2 4 2" xfId="23689"/>
    <cellStyle name="Comma 2 3 2 5 3 2 5" xfId="3771"/>
    <cellStyle name="Comma 2 3 2 5 3 2 5 2" xfId="23690"/>
    <cellStyle name="Comma 2 3 2 5 3 2 6" xfId="23683"/>
    <cellStyle name="Comma 2 3 2 5 3 3" xfId="3772"/>
    <cellStyle name="Comma 2 3 2 5 3 3 2" xfId="3773"/>
    <cellStyle name="Comma 2 3 2 5 3 3 2 2" xfId="23692"/>
    <cellStyle name="Comma 2 3 2 5 3 3 3" xfId="3774"/>
    <cellStyle name="Comma 2 3 2 5 3 3 3 2" xfId="23693"/>
    <cellStyle name="Comma 2 3 2 5 3 3 4" xfId="3775"/>
    <cellStyle name="Comma 2 3 2 5 3 3 4 2" xfId="23694"/>
    <cellStyle name="Comma 2 3 2 5 3 3 5" xfId="23691"/>
    <cellStyle name="Comma 2 3 2 5 3 4" xfId="3776"/>
    <cellStyle name="Comma 2 3 2 5 3 4 2" xfId="23695"/>
    <cellStyle name="Comma 2 3 2 5 3 5" xfId="3777"/>
    <cellStyle name="Comma 2 3 2 5 3 5 2" xfId="23696"/>
    <cellStyle name="Comma 2 3 2 5 3 6" xfId="3778"/>
    <cellStyle name="Comma 2 3 2 5 3 6 2" xfId="23697"/>
    <cellStyle name="Comma 2 3 2 5 3 7" xfId="23682"/>
    <cellStyle name="Comma 2 3 2 5 4" xfId="3779"/>
    <cellStyle name="Comma 2 3 2 5 4 2" xfId="3780"/>
    <cellStyle name="Comma 2 3 2 5 4 2 2" xfId="3781"/>
    <cellStyle name="Comma 2 3 2 5 4 2 2 2" xfId="23700"/>
    <cellStyle name="Comma 2 3 2 5 4 2 3" xfId="3782"/>
    <cellStyle name="Comma 2 3 2 5 4 2 3 2" xfId="23701"/>
    <cellStyle name="Comma 2 3 2 5 4 2 4" xfId="3783"/>
    <cellStyle name="Comma 2 3 2 5 4 2 4 2" xfId="23702"/>
    <cellStyle name="Comma 2 3 2 5 4 2 5" xfId="23699"/>
    <cellStyle name="Comma 2 3 2 5 4 3" xfId="3784"/>
    <cellStyle name="Comma 2 3 2 5 4 3 2" xfId="23703"/>
    <cellStyle name="Comma 2 3 2 5 4 4" xfId="3785"/>
    <cellStyle name="Comma 2 3 2 5 4 4 2" xfId="23704"/>
    <cellStyle name="Comma 2 3 2 5 4 5" xfId="3786"/>
    <cellStyle name="Comma 2 3 2 5 4 5 2" xfId="23705"/>
    <cellStyle name="Comma 2 3 2 5 4 6" xfId="23698"/>
    <cellStyle name="Comma 2 3 2 5 5" xfId="3787"/>
    <cellStyle name="Comma 2 3 2 5 5 2" xfId="3788"/>
    <cellStyle name="Comma 2 3 2 5 5 2 2" xfId="23707"/>
    <cellStyle name="Comma 2 3 2 5 5 3" xfId="3789"/>
    <cellStyle name="Comma 2 3 2 5 5 3 2" xfId="23708"/>
    <cellStyle name="Comma 2 3 2 5 5 4" xfId="3790"/>
    <cellStyle name="Comma 2 3 2 5 5 4 2" xfId="23709"/>
    <cellStyle name="Comma 2 3 2 5 5 5" xfId="23706"/>
    <cellStyle name="Comma 2 3 2 5 6" xfId="3791"/>
    <cellStyle name="Comma 2 3 2 5 6 2" xfId="23710"/>
    <cellStyle name="Comma 2 3 2 5 7" xfId="3792"/>
    <cellStyle name="Comma 2 3 2 5 7 2" xfId="23711"/>
    <cellStyle name="Comma 2 3 2 5 8" xfId="3793"/>
    <cellStyle name="Comma 2 3 2 5 8 2" xfId="23712"/>
    <cellStyle name="Comma 2 3 2 5 9" xfId="23665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2 2" xfId="23717"/>
    <cellStyle name="Comma 2 3 2 6 2 2 2 3" xfId="3799"/>
    <cellStyle name="Comma 2 3 2 6 2 2 2 3 2" xfId="23718"/>
    <cellStyle name="Comma 2 3 2 6 2 2 2 4" xfId="3800"/>
    <cellStyle name="Comma 2 3 2 6 2 2 2 4 2" xfId="23719"/>
    <cellStyle name="Comma 2 3 2 6 2 2 2 5" xfId="23716"/>
    <cellStyle name="Comma 2 3 2 6 2 2 3" xfId="3801"/>
    <cellStyle name="Comma 2 3 2 6 2 2 3 2" xfId="23720"/>
    <cellStyle name="Comma 2 3 2 6 2 2 4" xfId="3802"/>
    <cellStyle name="Comma 2 3 2 6 2 2 4 2" xfId="23721"/>
    <cellStyle name="Comma 2 3 2 6 2 2 5" xfId="3803"/>
    <cellStyle name="Comma 2 3 2 6 2 2 5 2" xfId="23722"/>
    <cellStyle name="Comma 2 3 2 6 2 2 6" xfId="23715"/>
    <cellStyle name="Comma 2 3 2 6 2 3" xfId="3804"/>
    <cellStyle name="Comma 2 3 2 6 2 3 2" xfId="3805"/>
    <cellStyle name="Comma 2 3 2 6 2 3 2 2" xfId="23724"/>
    <cellStyle name="Comma 2 3 2 6 2 3 3" xfId="3806"/>
    <cellStyle name="Comma 2 3 2 6 2 3 3 2" xfId="23725"/>
    <cellStyle name="Comma 2 3 2 6 2 3 4" xfId="3807"/>
    <cellStyle name="Comma 2 3 2 6 2 3 4 2" xfId="23726"/>
    <cellStyle name="Comma 2 3 2 6 2 3 5" xfId="23723"/>
    <cellStyle name="Comma 2 3 2 6 2 4" xfId="3808"/>
    <cellStyle name="Comma 2 3 2 6 2 4 2" xfId="23727"/>
    <cellStyle name="Comma 2 3 2 6 2 5" xfId="3809"/>
    <cellStyle name="Comma 2 3 2 6 2 5 2" xfId="23728"/>
    <cellStyle name="Comma 2 3 2 6 2 6" xfId="3810"/>
    <cellStyle name="Comma 2 3 2 6 2 6 2" xfId="23729"/>
    <cellStyle name="Comma 2 3 2 6 2 7" xfId="23714"/>
    <cellStyle name="Comma 2 3 2 6 3" xfId="3811"/>
    <cellStyle name="Comma 2 3 2 6 3 2" xfId="3812"/>
    <cellStyle name="Comma 2 3 2 6 3 2 2" xfId="3813"/>
    <cellStyle name="Comma 2 3 2 6 3 2 2 2" xfId="3814"/>
    <cellStyle name="Comma 2 3 2 6 3 2 2 2 2" xfId="23733"/>
    <cellStyle name="Comma 2 3 2 6 3 2 2 3" xfId="3815"/>
    <cellStyle name="Comma 2 3 2 6 3 2 2 3 2" xfId="23734"/>
    <cellStyle name="Comma 2 3 2 6 3 2 2 4" xfId="3816"/>
    <cellStyle name="Comma 2 3 2 6 3 2 2 4 2" xfId="23735"/>
    <cellStyle name="Comma 2 3 2 6 3 2 2 5" xfId="23732"/>
    <cellStyle name="Comma 2 3 2 6 3 2 3" xfId="3817"/>
    <cellStyle name="Comma 2 3 2 6 3 2 3 2" xfId="23736"/>
    <cellStyle name="Comma 2 3 2 6 3 2 4" xfId="3818"/>
    <cellStyle name="Comma 2 3 2 6 3 2 4 2" xfId="23737"/>
    <cellStyle name="Comma 2 3 2 6 3 2 5" xfId="3819"/>
    <cellStyle name="Comma 2 3 2 6 3 2 5 2" xfId="23738"/>
    <cellStyle name="Comma 2 3 2 6 3 2 6" xfId="23731"/>
    <cellStyle name="Comma 2 3 2 6 3 3" xfId="3820"/>
    <cellStyle name="Comma 2 3 2 6 3 3 2" xfId="3821"/>
    <cellStyle name="Comma 2 3 2 6 3 3 2 2" xfId="23740"/>
    <cellStyle name="Comma 2 3 2 6 3 3 3" xfId="3822"/>
    <cellStyle name="Comma 2 3 2 6 3 3 3 2" xfId="23741"/>
    <cellStyle name="Comma 2 3 2 6 3 3 4" xfId="3823"/>
    <cellStyle name="Comma 2 3 2 6 3 3 4 2" xfId="23742"/>
    <cellStyle name="Comma 2 3 2 6 3 3 5" xfId="23739"/>
    <cellStyle name="Comma 2 3 2 6 3 4" xfId="3824"/>
    <cellStyle name="Comma 2 3 2 6 3 4 2" xfId="23743"/>
    <cellStyle name="Comma 2 3 2 6 3 5" xfId="3825"/>
    <cellStyle name="Comma 2 3 2 6 3 5 2" xfId="23744"/>
    <cellStyle name="Comma 2 3 2 6 3 6" xfId="3826"/>
    <cellStyle name="Comma 2 3 2 6 3 6 2" xfId="23745"/>
    <cellStyle name="Comma 2 3 2 6 3 7" xfId="23730"/>
    <cellStyle name="Comma 2 3 2 6 4" xfId="3827"/>
    <cellStyle name="Comma 2 3 2 6 4 2" xfId="3828"/>
    <cellStyle name="Comma 2 3 2 6 4 2 2" xfId="3829"/>
    <cellStyle name="Comma 2 3 2 6 4 2 2 2" xfId="23748"/>
    <cellStyle name="Comma 2 3 2 6 4 2 3" xfId="3830"/>
    <cellStyle name="Comma 2 3 2 6 4 2 3 2" xfId="23749"/>
    <cellStyle name="Comma 2 3 2 6 4 2 4" xfId="3831"/>
    <cellStyle name="Comma 2 3 2 6 4 2 4 2" xfId="23750"/>
    <cellStyle name="Comma 2 3 2 6 4 2 5" xfId="23747"/>
    <cellStyle name="Comma 2 3 2 6 4 3" xfId="3832"/>
    <cellStyle name="Comma 2 3 2 6 4 3 2" xfId="23751"/>
    <cellStyle name="Comma 2 3 2 6 4 4" xfId="3833"/>
    <cellStyle name="Comma 2 3 2 6 4 4 2" xfId="23752"/>
    <cellStyle name="Comma 2 3 2 6 4 5" xfId="3834"/>
    <cellStyle name="Comma 2 3 2 6 4 5 2" xfId="23753"/>
    <cellStyle name="Comma 2 3 2 6 4 6" xfId="23746"/>
    <cellStyle name="Comma 2 3 2 6 5" xfId="3835"/>
    <cellStyle name="Comma 2 3 2 6 5 2" xfId="3836"/>
    <cellStyle name="Comma 2 3 2 6 5 2 2" xfId="23755"/>
    <cellStyle name="Comma 2 3 2 6 5 3" xfId="3837"/>
    <cellStyle name="Comma 2 3 2 6 5 3 2" xfId="23756"/>
    <cellStyle name="Comma 2 3 2 6 5 4" xfId="3838"/>
    <cellStyle name="Comma 2 3 2 6 5 4 2" xfId="23757"/>
    <cellStyle name="Comma 2 3 2 6 5 5" xfId="23754"/>
    <cellStyle name="Comma 2 3 2 6 6" xfId="3839"/>
    <cellStyle name="Comma 2 3 2 6 6 2" xfId="23758"/>
    <cellStyle name="Comma 2 3 2 6 7" xfId="3840"/>
    <cellStyle name="Comma 2 3 2 6 7 2" xfId="23759"/>
    <cellStyle name="Comma 2 3 2 6 8" xfId="3841"/>
    <cellStyle name="Comma 2 3 2 6 8 2" xfId="23760"/>
    <cellStyle name="Comma 2 3 2 6 9" xfId="23713"/>
    <cellStyle name="Comma 2 3 2 7" xfId="3842"/>
    <cellStyle name="Comma 2 3 2 7 2" xfId="3843"/>
    <cellStyle name="Comma 2 3 2 7 2 2" xfId="3844"/>
    <cellStyle name="Comma 2 3 2 7 2 2 2" xfId="3845"/>
    <cellStyle name="Comma 2 3 2 7 2 2 2 2" xfId="23764"/>
    <cellStyle name="Comma 2 3 2 7 2 2 3" xfId="3846"/>
    <cellStyle name="Comma 2 3 2 7 2 2 3 2" xfId="23765"/>
    <cellStyle name="Comma 2 3 2 7 2 2 4" xfId="3847"/>
    <cellStyle name="Comma 2 3 2 7 2 2 4 2" xfId="23766"/>
    <cellStyle name="Comma 2 3 2 7 2 2 5" xfId="23763"/>
    <cellStyle name="Comma 2 3 2 7 2 3" xfId="3848"/>
    <cellStyle name="Comma 2 3 2 7 2 3 2" xfId="23767"/>
    <cellStyle name="Comma 2 3 2 7 2 4" xfId="3849"/>
    <cellStyle name="Comma 2 3 2 7 2 4 2" xfId="23768"/>
    <cellStyle name="Comma 2 3 2 7 2 5" xfId="3850"/>
    <cellStyle name="Comma 2 3 2 7 2 5 2" xfId="23769"/>
    <cellStyle name="Comma 2 3 2 7 2 6" xfId="23762"/>
    <cellStyle name="Comma 2 3 2 7 3" xfId="3851"/>
    <cellStyle name="Comma 2 3 2 7 3 2" xfId="3852"/>
    <cellStyle name="Comma 2 3 2 7 3 2 2" xfId="23771"/>
    <cellStyle name="Comma 2 3 2 7 3 3" xfId="3853"/>
    <cellStyle name="Comma 2 3 2 7 3 3 2" xfId="23772"/>
    <cellStyle name="Comma 2 3 2 7 3 4" xfId="3854"/>
    <cellStyle name="Comma 2 3 2 7 3 4 2" xfId="23773"/>
    <cellStyle name="Comma 2 3 2 7 3 5" xfId="23770"/>
    <cellStyle name="Comma 2 3 2 7 4" xfId="3855"/>
    <cellStyle name="Comma 2 3 2 7 4 2" xfId="23774"/>
    <cellStyle name="Comma 2 3 2 7 5" xfId="3856"/>
    <cellStyle name="Comma 2 3 2 7 5 2" xfId="23775"/>
    <cellStyle name="Comma 2 3 2 7 6" xfId="3857"/>
    <cellStyle name="Comma 2 3 2 7 6 2" xfId="23776"/>
    <cellStyle name="Comma 2 3 2 7 7" xfId="23761"/>
    <cellStyle name="Comma 2 3 2 8" xfId="3858"/>
    <cellStyle name="Comma 2 3 2 8 2" xfId="3859"/>
    <cellStyle name="Comma 2 3 2 8 2 2" xfId="3860"/>
    <cellStyle name="Comma 2 3 2 8 2 2 2" xfId="3861"/>
    <cellStyle name="Comma 2 3 2 8 2 2 2 2" xfId="23780"/>
    <cellStyle name="Comma 2 3 2 8 2 2 3" xfId="3862"/>
    <cellStyle name="Comma 2 3 2 8 2 2 3 2" xfId="23781"/>
    <cellStyle name="Comma 2 3 2 8 2 2 4" xfId="3863"/>
    <cellStyle name="Comma 2 3 2 8 2 2 4 2" xfId="23782"/>
    <cellStyle name="Comma 2 3 2 8 2 2 5" xfId="23779"/>
    <cellStyle name="Comma 2 3 2 8 2 3" xfId="3864"/>
    <cellStyle name="Comma 2 3 2 8 2 3 2" xfId="23783"/>
    <cellStyle name="Comma 2 3 2 8 2 4" xfId="3865"/>
    <cellStyle name="Comma 2 3 2 8 2 4 2" xfId="23784"/>
    <cellStyle name="Comma 2 3 2 8 2 5" xfId="3866"/>
    <cellStyle name="Comma 2 3 2 8 2 5 2" xfId="23785"/>
    <cellStyle name="Comma 2 3 2 8 2 6" xfId="23778"/>
    <cellStyle name="Comma 2 3 2 8 3" xfId="3867"/>
    <cellStyle name="Comma 2 3 2 8 3 2" xfId="3868"/>
    <cellStyle name="Comma 2 3 2 8 3 2 2" xfId="23787"/>
    <cellStyle name="Comma 2 3 2 8 3 3" xfId="3869"/>
    <cellStyle name="Comma 2 3 2 8 3 3 2" xfId="23788"/>
    <cellStyle name="Comma 2 3 2 8 3 4" xfId="3870"/>
    <cellStyle name="Comma 2 3 2 8 3 4 2" xfId="23789"/>
    <cellStyle name="Comma 2 3 2 8 3 5" xfId="23786"/>
    <cellStyle name="Comma 2 3 2 8 4" xfId="3871"/>
    <cellStyle name="Comma 2 3 2 8 4 2" xfId="23790"/>
    <cellStyle name="Comma 2 3 2 8 5" xfId="3872"/>
    <cellStyle name="Comma 2 3 2 8 5 2" xfId="23791"/>
    <cellStyle name="Comma 2 3 2 8 6" xfId="3873"/>
    <cellStyle name="Comma 2 3 2 8 6 2" xfId="23792"/>
    <cellStyle name="Comma 2 3 2 8 7" xfId="23777"/>
    <cellStyle name="Comma 2 3 2 9" xfId="3874"/>
    <cellStyle name="Comma 2 3 2 9 2" xfId="23793"/>
    <cellStyle name="Comma 2 3 3" xfId="3875"/>
    <cellStyle name="Comma 2 3 3 10" xfId="3876"/>
    <cellStyle name="Comma 2 3 3 10 2" xfId="23795"/>
    <cellStyle name="Comma 2 3 3 11" xfId="23794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2 2" xfId="23800"/>
    <cellStyle name="Comma 2 3 3 2 2 2 2 3" xfId="3882"/>
    <cellStyle name="Comma 2 3 3 2 2 2 2 3 2" xfId="23801"/>
    <cellStyle name="Comma 2 3 3 2 2 2 2 4" xfId="3883"/>
    <cellStyle name="Comma 2 3 3 2 2 2 2 4 2" xfId="23802"/>
    <cellStyle name="Comma 2 3 3 2 2 2 2 5" xfId="23799"/>
    <cellStyle name="Comma 2 3 3 2 2 2 3" xfId="3884"/>
    <cellStyle name="Comma 2 3 3 2 2 2 3 2" xfId="23803"/>
    <cellStyle name="Comma 2 3 3 2 2 2 4" xfId="3885"/>
    <cellStyle name="Comma 2 3 3 2 2 2 4 2" xfId="23804"/>
    <cellStyle name="Comma 2 3 3 2 2 2 5" xfId="3886"/>
    <cellStyle name="Comma 2 3 3 2 2 2 5 2" xfId="23805"/>
    <cellStyle name="Comma 2 3 3 2 2 2 6" xfId="23798"/>
    <cellStyle name="Comma 2 3 3 2 2 3" xfId="3887"/>
    <cellStyle name="Comma 2 3 3 2 2 3 2" xfId="3888"/>
    <cellStyle name="Comma 2 3 3 2 2 3 2 2" xfId="23807"/>
    <cellStyle name="Comma 2 3 3 2 2 3 3" xfId="3889"/>
    <cellStyle name="Comma 2 3 3 2 2 3 3 2" xfId="23808"/>
    <cellStyle name="Comma 2 3 3 2 2 3 4" xfId="3890"/>
    <cellStyle name="Comma 2 3 3 2 2 3 4 2" xfId="23809"/>
    <cellStyle name="Comma 2 3 3 2 2 3 5" xfId="23806"/>
    <cellStyle name="Comma 2 3 3 2 2 4" xfId="3891"/>
    <cellStyle name="Comma 2 3 3 2 2 4 2" xfId="23810"/>
    <cellStyle name="Comma 2 3 3 2 2 5" xfId="3892"/>
    <cellStyle name="Comma 2 3 3 2 2 5 2" xfId="23811"/>
    <cellStyle name="Comma 2 3 3 2 2 6" xfId="3893"/>
    <cellStyle name="Comma 2 3 3 2 2 6 2" xfId="23812"/>
    <cellStyle name="Comma 2 3 3 2 2 7" xfId="23797"/>
    <cellStyle name="Comma 2 3 3 2 3" xfId="3894"/>
    <cellStyle name="Comma 2 3 3 2 3 2" xfId="3895"/>
    <cellStyle name="Comma 2 3 3 2 3 2 2" xfId="3896"/>
    <cellStyle name="Comma 2 3 3 2 3 2 2 2" xfId="3897"/>
    <cellStyle name="Comma 2 3 3 2 3 2 2 2 2" xfId="23816"/>
    <cellStyle name="Comma 2 3 3 2 3 2 2 3" xfId="3898"/>
    <cellStyle name="Comma 2 3 3 2 3 2 2 3 2" xfId="23817"/>
    <cellStyle name="Comma 2 3 3 2 3 2 2 4" xfId="3899"/>
    <cellStyle name="Comma 2 3 3 2 3 2 2 4 2" xfId="23818"/>
    <cellStyle name="Comma 2 3 3 2 3 2 2 5" xfId="23815"/>
    <cellStyle name="Comma 2 3 3 2 3 2 3" xfId="3900"/>
    <cellStyle name="Comma 2 3 3 2 3 2 3 2" xfId="23819"/>
    <cellStyle name="Comma 2 3 3 2 3 2 4" xfId="3901"/>
    <cellStyle name="Comma 2 3 3 2 3 2 4 2" xfId="23820"/>
    <cellStyle name="Comma 2 3 3 2 3 2 5" xfId="3902"/>
    <cellStyle name="Comma 2 3 3 2 3 2 5 2" xfId="23821"/>
    <cellStyle name="Comma 2 3 3 2 3 2 6" xfId="23814"/>
    <cellStyle name="Comma 2 3 3 2 3 3" xfId="3903"/>
    <cellStyle name="Comma 2 3 3 2 3 3 2" xfId="3904"/>
    <cellStyle name="Comma 2 3 3 2 3 3 2 2" xfId="23823"/>
    <cellStyle name="Comma 2 3 3 2 3 3 3" xfId="3905"/>
    <cellStyle name="Comma 2 3 3 2 3 3 3 2" xfId="23824"/>
    <cellStyle name="Comma 2 3 3 2 3 3 4" xfId="3906"/>
    <cellStyle name="Comma 2 3 3 2 3 3 4 2" xfId="23825"/>
    <cellStyle name="Comma 2 3 3 2 3 3 5" xfId="23822"/>
    <cellStyle name="Comma 2 3 3 2 3 4" xfId="3907"/>
    <cellStyle name="Comma 2 3 3 2 3 4 2" xfId="23826"/>
    <cellStyle name="Comma 2 3 3 2 3 5" xfId="3908"/>
    <cellStyle name="Comma 2 3 3 2 3 5 2" xfId="23827"/>
    <cellStyle name="Comma 2 3 3 2 3 6" xfId="3909"/>
    <cellStyle name="Comma 2 3 3 2 3 6 2" xfId="23828"/>
    <cellStyle name="Comma 2 3 3 2 3 7" xfId="23813"/>
    <cellStyle name="Comma 2 3 3 2 4" xfId="3910"/>
    <cellStyle name="Comma 2 3 3 2 4 2" xfId="3911"/>
    <cellStyle name="Comma 2 3 3 2 4 2 2" xfId="3912"/>
    <cellStyle name="Comma 2 3 3 2 4 2 2 2" xfId="23831"/>
    <cellStyle name="Comma 2 3 3 2 4 2 3" xfId="3913"/>
    <cellStyle name="Comma 2 3 3 2 4 2 3 2" xfId="23832"/>
    <cellStyle name="Comma 2 3 3 2 4 2 4" xfId="3914"/>
    <cellStyle name="Comma 2 3 3 2 4 2 4 2" xfId="23833"/>
    <cellStyle name="Comma 2 3 3 2 4 2 5" xfId="23830"/>
    <cellStyle name="Comma 2 3 3 2 4 3" xfId="3915"/>
    <cellStyle name="Comma 2 3 3 2 4 3 2" xfId="23834"/>
    <cellStyle name="Comma 2 3 3 2 4 4" xfId="3916"/>
    <cellStyle name="Comma 2 3 3 2 4 4 2" xfId="23835"/>
    <cellStyle name="Comma 2 3 3 2 4 5" xfId="3917"/>
    <cellStyle name="Comma 2 3 3 2 4 5 2" xfId="23836"/>
    <cellStyle name="Comma 2 3 3 2 4 6" xfId="23829"/>
    <cellStyle name="Comma 2 3 3 2 5" xfId="3918"/>
    <cellStyle name="Comma 2 3 3 2 5 2" xfId="3919"/>
    <cellStyle name="Comma 2 3 3 2 5 2 2" xfId="23838"/>
    <cellStyle name="Comma 2 3 3 2 5 3" xfId="3920"/>
    <cellStyle name="Comma 2 3 3 2 5 3 2" xfId="23839"/>
    <cellStyle name="Comma 2 3 3 2 5 4" xfId="3921"/>
    <cellStyle name="Comma 2 3 3 2 5 4 2" xfId="23840"/>
    <cellStyle name="Comma 2 3 3 2 5 5" xfId="23837"/>
    <cellStyle name="Comma 2 3 3 2 6" xfId="3922"/>
    <cellStyle name="Comma 2 3 3 2 6 2" xfId="23841"/>
    <cellStyle name="Comma 2 3 3 2 7" xfId="3923"/>
    <cellStyle name="Comma 2 3 3 2 7 2" xfId="23842"/>
    <cellStyle name="Comma 2 3 3 2 8" xfId="3924"/>
    <cellStyle name="Comma 2 3 3 2 8 2" xfId="23843"/>
    <cellStyle name="Comma 2 3 3 2 9" xfId="23796"/>
    <cellStyle name="Comma 2 3 3 3" xfId="3925"/>
    <cellStyle name="Comma 2 3 3 3 2" xfId="3926"/>
    <cellStyle name="Comma 2 3 3 3 2 2" xfId="3927"/>
    <cellStyle name="Comma 2 3 3 3 2 2 2" xfId="3928"/>
    <cellStyle name="Comma 2 3 3 3 2 2 2 2" xfId="23847"/>
    <cellStyle name="Comma 2 3 3 3 2 2 3" xfId="3929"/>
    <cellStyle name="Comma 2 3 3 3 2 2 3 2" xfId="23848"/>
    <cellStyle name="Comma 2 3 3 3 2 2 4" xfId="3930"/>
    <cellStyle name="Comma 2 3 3 3 2 2 4 2" xfId="23849"/>
    <cellStyle name="Comma 2 3 3 3 2 2 5" xfId="23846"/>
    <cellStyle name="Comma 2 3 3 3 2 3" xfId="3931"/>
    <cellStyle name="Comma 2 3 3 3 2 3 2" xfId="23850"/>
    <cellStyle name="Comma 2 3 3 3 2 4" xfId="3932"/>
    <cellStyle name="Comma 2 3 3 3 2 4 2" xfId="23851"/>
    <cellStyle name="Comma 2 3 3 3 2 5" xfId="3933"/>
    <cellStyle name="Comma 2 3 3 3 2 5 2" xfId="23852"/>
    <cellStyle name="Comma 2 3 3 3 2 6" xfId="23845"/>
    <cellStyle name="Comma 2 3 3 3 3" xfId="3934"/>
    <cellStyle name="Comma 2 3 3 3 3 2" xfId="3935"/>
    <cellStyle name="Comma 2 3 3 3 3 2 2" xfId="23854"/>
    <cellStyle name="Comma 2 3 3 3 3 3" xfId="3936"/>
    <cellStyle name="Comma 2 3 3 3 3 3 2" xfId="23855"/>
    <cellStyle name="Comma 2 3 3 3 3 4" xfId="3937"/>
    <cellStyle name="Comma 2 3 3 3 3 4 2" xfId="23856"/>
    <cellStyle name="Comma 2 3 3 3 3 5" xfId="23853"/>
    <cellStyle name="Comma 2 3 3 3 4" xfId="3938"/>
    <cellStyle name="Comma 2 3 3 3 4 2" xfId="23857"/>
    <cellStyle name="Comma 2 3 3 3 5" xfId="3939"/>
    <cellStyle name="Comma 2 3 3 3 5 2" xfId="23858"/>
    <cellStyle name="Comma 2 3 3 3 6" xfId="3940"/>
    <cellStyle name="Comma 2 3 3 3 6 2" xfId="23859"/>
    <cellStyle name="Comma 2 3 3 3 7" xfId="23844"/>
    <cellStyle name="Comma 2 3 3 4" xfId="3941"/>
    <cellStyle name="Comma 2 3 3 4 2" xfId="3942"/>
    <cellStyle name="Comma 2 3 3 4 2 2" xfId="3943"/>
    <cellStyle name="Comma 2 3 3 4 2 2 2" xfId="3944"/>
    <cellStyle name="Comma 2 3 3 4 2 2 2 2" xfId="23863"/>
    <cellStyle name="Comma 2 3 3 4 2 2 3" xfId="3945"/>
    <cellStyle name="Comma 2 3 3 4 2 2 3 2" xfId="23864"/>
    <cellStyle name="Comma 2 3 3 4 2 2 4" xfId="3946"/>
    <cellStyle name="Comma 2 3 3 4 2 2 4 2" xfId="23865"/>
    <cellStyle name="Comma 2 3 3 4 2 2 5" xfId="23862"/>
    <cellStyle name="Comma 2 3 3 4 2 3" xfId="3947"/>
    <cellStyle name="Comma 2 3 3 4 2 3 2" xfId="23866"/>
    <cellStyle name="Comma 2 3 3 4 2 4" xfId="3948"/>
    <cellStyle name="Comma 2 3 3 4 2 4 2" xfId="23867"/>
    <cellStyle name="Comma 2 3 3 4 2 5" xfId="3949"/>
    <cellStyle name="Comma 2 3 3 4 2 5 2" xfId="23868"/>
    <cellStyle name="Comma 2 3 3 4 2 6" xfId="23861"/>
    <cellStyle name="Comma 2 3 3 4 3" xfId="3950"/>
    <cellStyle name="Comma 2 3 3 4 3 2" xfId="3951"/>
    <cellStyle name="Comma 2 3 3 4 3 2 2" xfId="23870"/>
    <cellStyle name="Comma 2 3 3 4 3 3" xfId="3952"/>
    <cellStyle name="Comma 2 3 3 4 3 3 2" xfId="23871"/>
    <cellStyle name="Comma 2 3 3 4 3 4" xfId="3953"/>
    <cellStyle name="Comma 2 3 3 4 3 4 2" xfId="23872"/>
    <cellStyle name="Comma 2 3 3 4 3 5" xfId="23869"/>
    <cellStyle name="Comma 2 3 3 4 4" xfId="3954"/>
    <cellStyle name="Comma 2 3 3 4 4 2" xfId="23873"/>
    <cellStyle name="Comma 2 3 3 4 5" xfId="3955"/>
    <cellStyle name="Comma 2 3 3 4 5 2" xfId="23874"/>
    <cellStyle name="Comma 2 3 3 4 6" xfId="3956"/>
    <cellStyle name="Comma 2 3 3 4 6 2" xfId="23875"/>
    <cellStyle name="Comma 2 3 3 4 7" xfId="23860"/>
    <cellStyle name="Comma 2 3 3 5" xfId="3957"/>
    <cellStyle name="Comma 2 3 3 5 2" xfId="3958"/>
    <cellStyle name="Comma 2 3 3 5 2 2" xfId="3959"/>
    <cellStyle name="Comma 2 3 3 5 2 2 2" xfId="23878"/>
    <cellStyle name="Comma 2 3 3 5 2 3" xfId="3960"/>
    <cellStyle name="Comma 2 3 3 5 2 3 2" xfId="23879"/>
    <cellStyle name="Comma 2 3 3 5 2 4" xfId="3961"/>
    <cellStyle name="Comma 2 3 3 5 2 4 2" xfId="23880"/>
    <cellStyle name="Comma 2 3 3 5 2 5" xfId="23877"/>
    <cellStyle name="Comma 2 3 3 5 3" xfId="3962"/>
    <cellStyle name="Comma 2 3 3 5 3 2" xfId="23881"/>
    <cellStyle name="Comma 2 3 3 5 4" xfId="3963"/>
    <cellStyle name="Comma 2 3 3 5 4 2" xfId="23882"/>
    <cellStyle name="Comma 2 3 3 5 5" xfId="3964"/>
    <cellStyle name="Comma 2 3 3 5 5 2" xfId="23883"/>
    <cellStyle name="Comma 2 3 3 5 6" xfId="23876"/>
    <cellStyle name="Comma 2 3 3 6" xfId="3965"/>
    <cellStyle name="Comma 2 3 3 6 2" xfId="23884"/>
    <cellStyle name="Comma 2 3 3 7" xfId="3966"/>
    <cellStyle name="Comma 2 3 3 7 2" xfId="3967"/>
    <cellStyle name="Comma 2 3 3 7 2 2" xfId="23886"/>
    <cellStyle name="Comma 2 3 3 7 3" xfId="3968"/>
    <cellStyle name="Comma 2 3 3 7 3 2" xfId="23887"/>
    <cellStyle name="Comma 2 3 3 7 4" xfId="3969"/>
    <cellStyle name="Comma 2 3 3 7 4 2" xfId="23888"/>
    <cellStyle name="Comma 2 3 3 7 5" xfId="23885"/>
    <cellStyle name="Comma 2 3 3 8" xfId="3970"/>
    <cellStyle name="Comma 2 3 3 8 2" xfId="23889"/>
    <cellStyle name="Comma 2 3 3 9" xfId="3971"/>
    <cellStyle name="Comma 2 3 3 9 2" xfId="23890"/>
    <cellStyle name="Comma 2 3 4" xfId="3972"/>
    <cellStyle name="Comma 2 3 4 10" xfId="23891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2 2" xfId="23896"/>
    <cellStyle name="Comma 2 3 4 2 2 2 2 3" xfId="3978"/>
    <cellStyle name="Comma 2 3 4 2 2 2 2 3 2" xfId="23897"/>
    <cellStyle name="Comma 2 3 4 2 2 2 2 4" xfId="3979"/>
    <cellStyle name="Comma 2 3 4 2 2 2 2 4 2" xfId="23898"/>
    <cellStyle name="Comma 2 3 4 2 2 2 2 5" xfId="23895"/>
    <cellStyle name="Comma 2 3 4 2 2 2 3" xfId="3980"/>
    <cellStyle name="Comma 2 3 4 2 2 2 3 2" xfId="23899"/>
    <cellStyle name="Comma 2 3 4 2 2 2 4" xfId="3981"/>
    <cellStyle name="Comma 2 3 4 2 2 2 4 2" xfId="23900"/>
    <cellStyle name="Comma 2 3 4 2 2 2 5" xfId="3982"/>
    <cellStyle name="Comma 2 3 4 2 2 2 5 2" xfId="23901"/>
    <cellStyle name="Comma 2 3 4 2 2 2 6" xfId="23894"/>
    <cellStyle name="Comma 2 3 4 2 2 3" xfId="3983"/>
    <cellStyle name="Comma 2 3 4 2 2 3 2" xfId="3984"/>
    <cellStyle name="Comma 2 3 4 2 2 3 2 2" xfId="23903"/>
    <cellStyle name="Comma 2 3 4 2 2 3 3" xfId="3985"/>
    <cellStyle name="Comma 2 3 4 2 2 3 3 2" xfId="23904"/>
    <cellStyle name="Comma 2 3 4 2 2 3 4" xfId="3986"/>
    <cellStyle name="Comma 2 3 4 2 2 3 4 2" xfId="23905"/>
    <cellStyle name="Comma 2 3 4 2 2 3 5" xfId="23902"/>
    <cellStyle name="Comma 2 3 4 2 2 4" xfId="3987"/>
    <cellStyle name="Comma 2 3 4 2 2 4 2" xfId="23906"/>
    <cellStyle name="Comma 2 3 4 2 2 5" xfId="3988"/>
    <cellStyle name="Comma 2 3 4 2 2 5 2" xfId="23907"/>
    <cellStyle name="Comma 2 3 4 2 2 6" xfId="3989"/>
    <cellStyle name="Comma 2 3 4 2 2 6 2" xfId="23908"/>
    <cellStyle name="Comma 2 3 4 2 2 7" xfId="23893"/>
    <cellStyle name="Comma 2 3 4 2 3" xfId="3990"/>
    <cellStyle name="Comma 2 3 4 2 3 2" xfId="3991"/>
    <cellStyle name="Comma 2 3 4 2 3 2 2" xfId="3992"/>
    <cellStyle name="Comma 2 3 4 2 3 2 2 2" xfId="3993"/>
    <cellStyle name="Comma 2 3 4 2 3 2 2 2 2" xfId="23912"/>
    <cellStyle name="Comma 2 3 4 2 3 2 2 3" xfId="3994"/>
    <cellStyle name="Comma 2 3 4 2 3 2 2 3 2" xfId="23913"/>
    <cellStyle name="Comma 2 3 4 2 3 2 2 4" xfId="3995"/>
    <cellStyle name="Comma 2 3 4 2 3 2 2 4 2" xfId="23914"/>
    <cellStyle name="Comma 2 3 4 2 3 2 2 5" xfId="23911"/>
    <cellStyle name="Comma 2 3 4 2 3 2 3" xfId="3996"/>
    <cellStyle name="Comma 2 3 4 2 3 2 3 2" xfId="23915"/>
    <cellStyle name="Comma 2 3 4 2 3 2 4" xfId="3997"/>
    <cellStyle name="Comma 2 3 4 2 3 2 4 2" xfId="23916"/>
    <cellStyle name="Comma 2 3 4 2 3 2 5" xfId="3998"/>
    <cellStyle name="Comma 2 3 4 2 3 2 5 2" xfId="23917"/>
    <cellStyle name="Comma 2 3 4 2 3 2 6" xfId="23910"/>
    <cellStyle name="Comma 2 3 4 2 3 3" xfId="3999"/>
    <cellStyle name="Comma 2 3 4 2 3 3 2" xfId="4000"/>
    <cellStyle name="Comma 2 3 4 2 3 3 2 2" xfId="23919"/>
    <cellStyle name="Comma 2 3 4 2 3 3 3" xfId="4001"/>
    <cellStyle name="Comma 2 3 4 2 3 3 3 2" xfId="23920"/>
    <cellStyle name="Comma 2 3 4 2 3 3 4" xfId="4002"/>
    <cellStyle name="Comma 2 3 4 2 3 3 4 2" xfId="23921"/>
    <cellStyle name="Comma 2 3 4 2 3 3 5" xfId="23918"/>
    <cellStyle name="Comma 2 3 4 2 3 4" xfId="4003"/>
    <cellStyle name="Comma 2 3 4 2 3 4 2" xfId="23922"/>
    <cellStyle name="Comma 2 3 4 2 3 5" xfId="4004"/>
    <cellStyle name="Comma 2 3 4 2 3 5 2" xfId="23923"/>
    <cellStyle name="Comma 2 3 4 2 3 6" xfId="4005"/>
    <cellStyle name="Comma 2 3 4 2 3 6 2" xfId="23924"/>
    <cellStyle name="Comma 2 3 4 2 3 7" xfId="23909"/>
    <cellStyle name="Comma 2 3 4 2 4" xfId="4006"/>
    <cellStyle name="Comma 2 3 4 2 4 2" xfId="4007"/>
    <cellStyle name="Comma 2 3 4 2 4 2 2" xfId="4008"/>
    <cellStyle name="Comma 2 3 4 2 4 2 2 2" xfId="23927"/>
    <cellStyle name="Comma 2 3 4 2 4 2 3" xfId="4009"/>
    <cellStyle name="Comma 2 3 4 2 4 2 3 2" xfId="23928"/>
    <cellStyle name="Comma 2 3 4 2 4 2 4" xfId="4010"/>
    <cellStyle name="Comma 2 3 4 2 4 2 4 2" xfId="23929"/>
    <cellStyle name="Comma 2 3 4 2 4 2 5" xfId="23926"/>
    <cellStyle name="Comma 2 3 4 2 4 3" xfId="4011"/>
    <cellStyle name="Comma 2 3 4 2 4 3 2" xfId="23930"/>
    <cellStyle name="Comma 2 3 4 2 4 4" xfId="4012"/>
    <cellStyle name="Comma 2 3 4 2 4 4 2" xfId="23931"/>
    <cellStyle name="Comma 2 3 4 2 4 5" xfId="4013"/>
    <cellStyle name="Comma 2 3 4 2 4 5 2" xfId="23932"/>
    <cellStyle name="Comma 2 3 4 2 4 6" xfId="23925"/>
    <cellStyle name="Comma 2 3 4 2 5" xfId="4014"/>
    <cellStyle name="Comma 2 3 4 2 5 2" xfId="4015"/>
    <cellStyle name="Comma 2 3 4 2 5 2 2" xfId="23934"/>
    <cellStyle name="Comma 2 3 4 2 5 3" xfId="4016"/>
    <cellStyle name="Comma 2 3 4 2 5 3 2" xfId="23935"/>
    <cellStyle name="Comma 2 3 4 2 5 4" xfId="4017"/>
    <cellStyle name="Comma 2 3 4 2 5 4 2" xfId="23936"/>
    <cellStyle name="Comma 2 3 4 2 5 5" xfId="23933"/>
    <cellStyle name="Comma 2 3 4 2 6" xfId="4018"/>
    <cellStyle name="Comma 2 3 4 2 6 2" xfId="23937"/>
    <cellStyle name="Comma 2 3 4 2 7" xfId="4019"/>
    <cellStyle name="Comma 2 3 4 2 7 2" xfId="23938"/>
    <cellStyle name="Comma 2 3 4 2 8" xfId="4020"/>
    <cellStyle name="Comma 2 3 4 2 8 2" xfId="23939"/>
    <cellStyle name="Comma 2 3 4 2 9" xfId="23892"/>
    <cellStyle name="Comma 2 3 4 3" xfId="4021"/>
    <cellStyle name="Comma 2 3 4 3 2" xfId="4022"/>
    <cellStyle name="Comma 2 3 4 3 2 2" xfId="4023"/>
    <cellStyle name="Comma 2 3 4 3 2 2 2" xfId="4024"/>
    <cellStyle name="Comma 2 3 4 3 2 2 2 2" xfId="23943"/>
    <cellStyle name="Comma 2 3 4 3 2 2 3" xfId="4025"/>
    <cellStyle name="Comma 2 3 4 3 2 2 3 2" xfId="23944"/>
    <cellStyle name="Comma 2 3 4 3 2 2 4" xfId="4026"/>
    <cellStyle name="Comma 2 3 4 3 2 2 4 2" xfId="23945"/>
    <cellStyle name="Comma 2 3 4 3 2 2 5" xfId="23942"/>
    <cellStyle name="Comma 2 3 4 3 2 3" xfId="4027"/>
    <cellStyle name="Comma 2 3 4 3 2 3 2" xfId="23946"/>
    <cellStyle name="Comma 2 3 4 3 2 4" xfId="4028"/>
    <cellStyle name="Comma 2 3 4 3 2 4 2" xfId="23947"/>
    <cellStyle name="Comma 2 3 4 3 2 5" xfId="4029"/>
    <cellStyle name="Comma 2 3 4 3 2 5 2" xfId="23948"/>
    <cellStyle name="Comma 2 3 4 3 2 6" xfId="23941"/>
    <cellStyle name="Comma 2 3 4 3 3" xfId="4030"/>
    <cellStyle name="Comma 2 3 4 3 3 2" xfId="4031"/>
    <cellStyle name="Comma 2 3 4 3 3 2 2" xfId="23950"/>
    <cellStyle name="Comma 2 3 4 3 3 3" xfId="4032"/>
    <cellStyle name="Comma 2 3 4 3 3 3 2" xfId="23951"/>
    <cellStyle name="Comma 2 3 4 3 3 4" xfId="4033"/>
    <cellStyle name="Comma 2 3 4 3 3 4 2" xfId="23952"/>
    <cellStyle name="Comma 2 3 4 3 3 5" xfId="23949"/>
    <cellStyle name="Comma 2 3 4 3 4" xfId="4034"/>
    <cellStyle name="Comma 2 3 4 3 4 2" xfId="23953"/>
    <cellStyle name="Comma 2 3 4 3 5" xfId="4035"/>
    <cellStyle name="Comma 2 3 4 3 5 2" xfId="23954"/>
    <cellStyle name="Comma 2 3 4 3 6" xfId="4036"/>
    <cellStyle name="Comma 2 3 4 3 6 2" xfId="23955"/>
    <cellStyle name="Comma 2 3 4 3 7" xfId="23940"/>
    <cellStyle name="Comma 2 3 4 4" xfId="4037"/>
    <cellStyle name="Comma 2 3 4 4 2" xfId="4038"/>
    <cellStyle name="Comma 2 3 4 4 2 2" xfId="4039"/>
    <cellStyle name="Comma 2 3 4 4 2 2 2" xfId="4040"/>
    <cellStyle name="Comma 2 3 4 4 2 2 2 2" xfId="23959"/>
    <cellStyle name="Comma 2 3 4 4 2 2 3" xfId="4041"/>
    <cellStyle name="Comma 2 3 4 4 2 2 3 2" xfId="23960"/>
    <cellStyle name="Comma 2 3 4 4 2 2 4" xfId="4042"/>
    <cellStyle name="Comma 2 3 4 4 2 2 4 2" xfId="23961"/>
    <cellStyle name="Comma 2 3 4 4 2 2 5" xfId="23958"/>
    <cellStyle name="Comma 2 3 4 4 2 3" xfId="4043"/>
    <cellStyle name="Comma 2 3 4 4 2 3 2" xfId="23962"/>
    <cellStyle name="Comma 2 3 4 4 2 4" xfId="4044"/>
    <cellStyle name="Comma 2 3 4 4 2 4 2" xfId="23963"/>
    <cellStyle name="Comma 2 3 4 4 2 5" xfId="4045"/>
    <cellStyle name="Comma 2 3 4 4 2 5 2" xfId="23964"/>
    <cellStyle name="Comma 2 3 4 4 2 6" xfId="23957"/>
    <cellStyle name="Comma 2 3 4 4 3" xfId="4046"/>
    <cellStyle name="Comma 2 3 4 4 3 2" xfId="4047"/>
    <cellStyle name="Comma 2 3 4 4 3 2 2" xfId="23966"/>
    <cellStyle name="Comma 2 3 4 4 3 3" xfId="4048"/>
    <cellStyle name="Comma 2 3 4 4 3 3 2" xfId="23967"/>
    <cellStyle name="Comma 2 3 4 4 3 4" xfId="4049"/>
    <cellStyle name="Comma 2 3 4 4 3 4 2" xfId="23968"/>
    <cellStyle name="Comma 2 3 4 4 3 5" xfId="23965"/>
    <cellStyle name="Comma 2 3 4 4 4" xfId="4050"/>
    <cellStyle name="Comma 2 3 4 4 4 2" xfId="23969"/>
    <cellStyle name="Comma 2 3 4 4 5" xfId="4051"/>
    <cellStyle name="Comma 2 3 4 4 5 2" xfId="23970"/>
    <cellStyle name="Comma 2 3 4 4 6" xfId="4052"/>
    <cellStyle name="Comma 2 3 4 4 6 2" xfId="23971"/>
    <cellStyle name="Comma 2 3 4 4 7" xfId="23956"/>
    <cellStyle name="Comma 2 3 4 5" xfId="4053"/>
    <cellStyle name="Comma 2 3 4 5 2" xfId="4054"/>
    <cellStyle name="Comma 2 3 4 5 2 2" xfId="4055"/>
    <cellStyle name="Comma 2 3 4 5 2 2 2" xfId="23974"/>
    <cellStyle name="Comma 2 3 4 5 2 3" xfId="4056"/>
    <cellStyle name="Comma 2 3 4 5 2 3 2" xfId="23975"/>
    <cellStyle name="Comma 2 3 4 5 2 4" xfId="4057"/>
    <cellStyle name="Comma 2 3 4 5 2 4 2" xfId="23976"/>
    <cellStyle name="Comma 2 3 4 5 2 5" xfId="23973"/>
    <cellStyle name="Comma 2 3 4 5 3" xfId="4058"/>
    <cellStyle name="Comma 2 3 4 5 3 2" xfId="23977"/>
    <cellStyle name="Comma 2 3 4 5 4" xfId="4059"/>
    <cellStyle name="Comma 2 3 4 5 4 2" xfId="23978"/>
    <cellStyle name="Comma 2 3 4 5 5" xfId="4060"/>
    <cellStyle name="Comma 2 3 4 5 5 2" xfId="23979"/>
    <cellStyle name="Comma 2 3 4 5 6" xfId="23972"/>
    <cellStyle name="Comma 2 3 4 6" xfId="4061"/>
    <cellStyle name="Comma 2 3 4 6 2" xfId="4062"/>
    <cellStyle name="Comma 2 3 4 6 2 2" xfId="23981"/>
    <cellStyle name="Comma 2 3 4 6 3" xfId="4063"/>
    <cellStyle name="Comma 2 3 4 6 3 2" xfId="23982"/>
    <cellStyle name="Comma 2 3 4 6 4" xfId="4064"/>
    <cellStyle name="Comma 2 3 4 6 4 2" xfId="23983"/>
    <cellStyle name="Comma 2 3 4 6 5" xfId="23980"/>
    <cellStyle name="Comma 2 3 4 7" xfId="4065"/>
    <cellStyle name="Comma 2 3 4 7 2" xfId="23984"/>
    <cellStyle name="Comma 2 3 4 8" xfId="4066"/>
    <cellStyle name="Comma 2 3 4 8 2" xfId="23985"/>
    <cellStyle name="Comma 2 3 4 9" xfId="4067"/>
    <cellStyle name="Comma 2 3 4 9 2" xfId="23986"/>
    <cellStyle name="Comma 2 3 5" xfId="4068"/>
    <cellStyle name="Comma 2 3 5 2" xfId="23987"/>
    <cellStyle name="Comma 2 3 6" xfId="4069"/>
    <cellStyle name="Comma 2 3 6 10" xfId="23988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2 2" xfId="23993"/>
    <cellStyle name="Comma 2 3 6 2 2 2 2 3" xfId="4075"/>
    <cellStyle name="Comma 2 3 6 2 2 2 2 3 2" xfId="23994"/>
    <cellStyle name="Comma 2 3 6 2 2 2 2 4" xfId="4076"/>
    <cellStyle name="Comma 2 3 6 2 2 2 2 4 2" xfId="23995"/>
    <cellStyle name="Comma 2 3 6 2 2 2 2 5" xfId="23992"/>
    <cellStyle name="Comma 2 3 6 2 2 2 3" xfId="4077"/>
    <cellStyle name="Comma 2 3 6 2 2 2 3 2" xfId="23996"/>
    <cellStyle name="Comma 2 3 6 2 2 2 4" xfId="4078"/>
    <cellStyle name="Comma 2 3 6 2 2 2 4 2" xfId="23997"/>
    <cellStyle name="Comma 2 3 6 2 2 2 5" xfId="4079"/>
    <cellStyle name="Comma 2 3 6 2 2 2 5 2" xfId="23998"/>
    <cellStyle name="Comma 2 3 6 2 2 2 6" xfId="23991"/>
    <cellStyle name="Comma 2 3 6 2 2 3" xfId="4080"/>
    <cellStyle name="Comma 2 3 6 2 2 3 2" xfId="4081"/>
    <cellStyle name="Comma 2 3 6 2 2 3 2 2" xfId="24000"/>
    <cellStyle name="Comma 2 3 6 2 2 3 3" xfId="4082"/>
    <cellStyle name="Comma 2 3 6 2 2 3 3 2" xfId="24001"/>
    <cellStyle name="Comma 2 3 6 2 2 3 4" xfId="4083"/>
    <cellStyle name="Comma 2 3 6 2 2 3 4 2" xfId="24002"/>
    <cellStyle name="Comma 2 3 6 2 2 3 5" xfId="23999"/>
    <cellStyle name="Comma 2 3 6 2 2 4" xfId="4084"/>
    <cellStyle name="Comma 2 3 6 2 2 4 2" xfId="24003"/>
    <cellStyle name="Comma 2 3 6 2 2 5" xfId="4085"/>
    <cellStyle name="Comma 2 3 6 2 2 5 2" xfId="24004"/>
    <cellStyle name="Comma 2 3 6 2 2 6" xfId="4086"/>
    <cellStyle name="Comma 2 3 6 2 2 6 2" xfId="24005"/>
    <cellStyle name="Comma 2 3 6 2 2 7" xfId="23990"/>
    <cellStyle name="Comma 2 3 6 2 3" xfId="4087"/>
    <cellStyle name="Comma 2 3 6 2 3 2" xfId="4088"/>
    <cellStyle name="Comma 2 3 6 2 3 2 2" xfId="4089"/>
    <cellStyle name="Comma 2 3 6 2 3 2 2 2" xfId="4090"/>
    <cellStyle name="Comma 2 3 6 2 3 2 2 2 2" xfId="24009"/>
    <cellStyle name="Comma 2 3 6 2 3 2 2 3" xfId="4091"/>
    <cellStyle name="Comma 2 3 6 2 3 2 2 3 2" xfId="24010"/>
    <cellStyle name="Comma 2 3 6 2 3 2 2 4" xfId="4092"/>
    <cellStyle name="Comma 2 3 6 2 3 2 2 4 2" xfId="24011"/>
    <cellStyle name="Comma 2 3 6 2 3 2 2 5" xfId="24008"/>
    <cellStyle name="Comma 2 3 6 2 3 2 3" xfId="4093"/>
    <cellStyle name="Comma 2 3 6 2 3 2 3 2" xfId="24012"/>
    <cellStyle name="Comma 2 3 6 2 3 2 4" xfId="4094"/>
    <cellStyle name="Comma 2 3 6 2 3 2 4 2" xfId="24013"/>
    <cellStyle name="Comma 2 3 6 2 3 2 5" xfId="4095"/>
    <cellStyle name="Comma 2 3 6 2 3 2 5 2" xfId="24014"/>
    <cellStyle name="Comma 2 3 6 2 3 2 6" xfId="24007"/>
    <cellStyle name="Comma 2 3 6 2 3 3" xfId="4096"/>
    <cellStyle name="Comma 2 3 6 2 3 3 2" xfId="4097"/>
    <cellStyle name="Comma 2 3 6 2 3 3 2 2" xfId="24016"/>
    <cellStyle name="Comma 2 3 6 2 3 3 3" xfId="4098"/>
    <cellStyle name="Comma 2 3 6 2 3 3 3 2" xfId="24017"/>
    <cellStyle name="Comma 2 3 6 2 3 3 4" xfId="4099"/>
    <cellStyle name="Comma 2 3 6 2 3 3 4 2" xfId="24018"/>
    <cellStyle name="Comma 2 3 6 2 3 3 5" xfId="24015"/>
    <cellStyle name="Comma 2 3 6 2 3 4" xfId="4100"/>
    <cellStyle name="Comma 2 3 6 2 3 4 2" xfId="24019"/>
    <cellStyle name="Comma 2 3 6 2 3 5" xfId="4101"/>
    <cellStyle name="Comma 2 3 6 2 3 5 2" xfId="24020"/>
    <cellStyle name="Comma 2 3 6 2 3 6" xfId="4102"/>
    <cellStyle name="Comma 2 3 6 2 3 6 2" xfId="24021"/>
    <cellStyle name="Comma 2 3 6 2 3 7" xfId="24006"/>
    <cellStyle name="Comma 2 3 6 2 4" xfId="4103"/>
    <cellStyle name="Comma 2 3 6 2 4 2" xfId="4104"/>
    <cellStyle name="Comma 2 3 6 2 4 2 2" xfId="4105"/>
    <cellStyle name="Comma 2 3 6 2 4 2 2 2" xfId="24024"/>
    <cellStyle name="Comma 2 3 6 2 4 2 3" xfId="4106"/>
    <cellStyle name="Comma 2 3 6 2 4 2 3 2" xfId="24025"/>
    <cellStyle name="Comma 2 3 6 2 4 2 4" xfId="4107"/>
    <cellStyle name="Comma 2 3 6 2 4 2 4 2" xfId="24026"/>
    <cellStyle name="Comma 2 3 6 2 4 2 5" xfId="24023"/>
    <cellStyle name="Comma 2 3 6 2 4 3" xfId="4108"/>
    <cellStyle name="Comma 2 3 6 2 4 3 2" xfId="24027"/>
    <cellStyle name="Comma 2 3 6 2 4 4" xfId="4109"/>
    <cellStyle name="Comma 2 3 6 2 4 4 2" xfId="24028"/>
    <cellStyle name="Comma 2 3 6 2 4 5" xfId="4110"/>
    <cellStyle name="Comma 2 3 6 2 4 5 2" xfId="24029"/>
    <cellStyle name="Comma 2 3 6 2 4 6" xfId="24022"/>
    <cellStyle name="Comma 2 3 6 2 5" xfId="4111"/>
    <cellStyle name="Comma 2 3 6 2 5 2" xfId="4112"/>
    <cellStyle name="Comma 2 3 6 2 5 2 2" xfId="24031"/>
    <cellStyle name="Comma 2 3 6 2 5 3" xfId="4113"/>
    <cellStyle name="Comma 2 3 6 2 5 3 2" xfId="24032"/>
    <cellStyle name="Comma 2 3 6 2 5 4" xfId="4114"/>
    <cellStyle name="Comma 2 3 6 2 5 4 2" xfId="24033"/>
    <cellStyle name="Comma 2 3 6 2 5 5" xfId="24030"/>
    <cellStyle name="Comma 2 3 6 2 6" xfId="4115"/>
    <cellStyle name="Comma 2 3 6 2 6 2" xfId="24034"/>
    <cellStyle name="Comma 2 3 6 2 7" xfId="4116"/>
    <cellStyle name="Comma 2 3 6 2 7 2" xfId="24035"/>
    <cellStyle name="Comma 2 3 6 2 8" xfId="4117"/>
    <cellStyle name="Comma 2 3 6 2 8 2" xfId="24036"/>
    <cellStyle name="Comma 2 3 6 2 9" xfId="23989"/>
    <cellStyle name="Comma 2 3 6 3" xfId="4118"/>
    <cellStyle name="Comma 2 3 6 3 2" xfId="4119"/>
    <cellStyle name="Comma 2 3 6 3 2 2" xfId="4120"/>
    <cellStyle name="Comma 2 3 6 3 2 2 2" xfId="4121"/>
    <cellStyle name="Comma 2 3 6 3 2 2 2 2" xfId="24040"/>
    <cellStyle name="Comma 2 3 6 3 2 2 3" xfId="4122"/>
    <cellStyle name="Comma 2 3 6 3 2 2 3 2" xfId="24041"/>
    <cellStyle name="Comma 2 3 6 3 2 2 4" xfId="4123"/>
    <cellStyle name="Comma 2 3 6 3 2 2 4 2" xfId="24042"/>
    <cellStyle name="Comma 2 3 6 3 2 2 5" xfId="24039"/>
    <cellStyle name="Comma 2 3 6 3 2 3" xfId="4124"/>
    <cellStyle name="Comma 2 3 6 3 2 3 2" xfId="24043"/>
    <cellStyle name="Comma 2 3 6 3 2 4" xfId="4125"/>
    <cellStyle name="Comma 2 3 6 3 2 4 2" xfId="24044"/>
    <cellStyle name="Comma 2 3 6 3 2 5" xfId="4126"/>
    <cellStyle name="Comma 2 3 6 3 2 5 2" xfId="24045"/>
    <cellStyle name="Comma 2 3 6 3 2 6" xfId="24038"/>
    <cellStyle name="Comma 2 3 6 3 3" xfId="4127"/>
    <cellStyle name="Comma 2 3 6 3 3 2" xfId="4128"/>
    <cellStyle name="Comma 2 3 6 3 3 2 2" xfId="24047"/>
    <cellStyle name="Comma 2 3 6 3 3 3" xfId="4129"/>
    <cellStyle name="Comma 2 3 6 3 3 3 2" xfId="24048"/>
    <cellStyle name="Comma 2 3 6 3 3 4" xfId="4130"/>
    <cellStyle name="Comma 2 3 6 3 3 4 2" xfId="24049"/>
    <cellStyle name="Comma 2 3 6 3 3 5" xfId="24046"/>
    <cellStyle name="Comma 2 3 6 3 4" xfId="4131"/>
    <cellStyle name="Comma 2 3 6 3 4 2" xfId="24050"/>
    <cellStyle name="Comma 2 3 6 3 5" xfId="4132"/>
    <cellStyle name="Comma 2 3 6 3 5 2" xfId="24051"/>
    <cellStyle name="Comma 2 3 6 3 6" xfId="4133"/>
    <cellStyle name="Comma 2 3 6 3 6 2" xfId="24052"/>
    <cellStyle name="Comma 2 3 6 3 7" xfId="24037"/>
    <cellStyle name="Comma 2 3 6 4" xfId="4134"/>
    <cellStyle name="Comma 2 3 6 4 2" xfId="4135"/>
    <cellStyle name="Comma 2 3 6 4 2 2" xfId="4136"/>
    <cellStyle name="Comma 2 3 6 4 2 2 2" xfId="4137"/>
    <cellStyle name="Comma 2 3 6 4 2 2 2 2" xfId="24056"/>
    <cellStyle name="Comma 2 3 6 4 2 2 3" xfId="4138"/>
    <cellStyle name="Comma 2 3 6 4 2 2 3 2" xfId="24057"/>
    <cellStyle name="Comma 2 3 6 4 2 2 4" xfId="4139"/>
    <cellStyle name="Comma 2 3 6 4 2 2 4 2" xfId="24058"/>
    <cellStyle name="Comma 2 3 6 4 2 2 5" xfId="24055"/>
    <cellStyle name="Comma 2 3 6 4 2 3" xfId="4140"/>
    <cellStyle name="Comma 2 3 6 4 2 3 2" xfId="24059"/>
    <cellStyle name="Comma 2 3 6 4 2 4" xfId="4141"/>
    <cellStyle name="Comma 2 3 6 4 2 4 2" xfId="24060"/>
    <cellStyle name="Comma 2 3 6 4 2 5" xfId="4142"/>
    <cellStyle name="Comma 2 3 6 4 2 5 2" xfId="24061"/>
    <cellStyle name="Comma 2 3 6 4 2 6" xfId="24054"/>
    <cellStyle name="Comma 2 3 6 4 3" xfId="4143"/>
    <cellStyle name="Comma 2 3 6 4 3 2" xfId="4144"/>
    <cellStyle name="Comma 2 3 6 4 3 2 2" xfId="24063"/>
    <cellStyle name="Comma 2 3 6 4 3 3" xfId="4145"/>
    <cellStyle name="Comma 2 3 6 4 3 3 2" xfId="24064"/>
    <cellStyle name="Comma 2 3 6 4 3 4" xfId="4146"/>
    <cellStyle name="Comma 2 3 6 4 3 4 2" xfId="24065"/>
    <cellStyle name="Comma 2 3 6 4 3 5" xfId="24062"/>
    <cellStyle name="Comma 2 3 6 4 4" xfId="4147"/>
    <cellStyle name="Comma 2 3 6 4 4 2" xfId="24066"/>
    <cellStyle name="Comma 2 3 6 4 5" xfId="4148"/>
    <cellStyle name="Comma 2 3 6 4 5 2" xfId="24067"/>
    <cellStyle name="Comma 2 3 6 4 6" xfId="4149"/>
    <cellStyle name="Comma 2 3 6 4 6 2" xfId="24068"/>
    <cellStyle name="Comma 2 3 6 4 7" xfId="24053"/>
    <cellStyle name="Comma 2 3 6 5" xfId="4150"/>
    <cellStyle name="Comma 2 3 6 5 2" xfId="4151"/>
    <cellStyle name="Comma 2 3 6 5 2 2" xfId="4152"/>
    <cellStyle name="Comma 2 3 6 5 2 2 2" xfId="24071"/>
    <cellStyle name="Comma 2 3 6 5 2 3" xfId="4153"/>
    <cellStyle name="Comma 2 3 6 5 2 3 2" xfId="24072"/>
    <cellStyle name="Comma 2 3 6 5 2 4" xfId="4154"/>
    <cellStyle name="Comma 2 3 6 5 2 4 2" xfId="24073"/>
    <cellStyle name="Comma 2 3 6 5 2 5" xfId="24070"/>
    <cellStyle name="Comma 2 3 6 5 3" xfId="4155"/>
    <cellStyle name="Comma 2 3 6 5 3 2" xfId="24074"/>
    <cellStyle name="Comma 2 3 6 5 4" xfId="4156"/>
    <cellStyle name="Comma 2 3 6 5 4 2" xfId="24075"/>
    <cellStyle name="Comma 2 3 6 5 5" xfId="4157"/>
    <cellStyle name="Comma 2 3 6 5 5 2" xfId="24076"/>
    <cellStyle name="Comma 2 3 6 5 6" xfId="24069"/>
    <cellStyle name="Comma 2 3 6 6" xfId="4158"/>
    <cellStyle name="Comma 2 3 6 6 2" xfId="4159"/>
    <cellStyle name="Comma 2 3 6 6 2 2" xfId="24078"/>
    <cellStyle name="Comma 2 3 6 6 3" xfId="4160"/>
    <cellStyle name="Comma 2 3 6 6 3 2" xfId="24079"/>
    <cellStyle name="Comma 2 3 6 6 4" xfId="4161"/>
    <cellStyle name="Comma 2 3 6 6 4 2" xfId="24080"/>
    <cellStyle name="Comma 2 3 6 6 5" xfId="24077"/>
    <cellStyle name="Comma 2 3 6 7" xfId="4162"/>
    <cellStyle name="Comma 2 3 6 7 2" xfId="24081"/>
    <cellStyle name="Comma 2 3 6 8" xfId="4163"/>
    <cellStyle name="Comma 2 3 6 8 2" xfId="24082"/>
    <cellStyle name="Comma 2 3 6 9" xfId="4164"/>
    <cellStyle name="Comma 2 3 6 9 2" xfId="24083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2 2" xfId="24088"/>
    <cellStyle name="Comma 2 3 7 2 2 2 3" xfId="4170"/>
    <cellStyle name="Comma 2 3 7 2 2 2 3 2" xfId="24089"/>
    <cellStyle name="Comma 2 3 7 2 2 2 4" xfId="4171"/>
    <cellStyle name="Comma 2 3 7 2 2 2 4 2" xfId="24090"/>
    <cellStyle name="Comma 2 3 7 2 2 2 5" xfId="24087"/>
    <cellStyle name="Comma 2 3 7 2 2 3" xfId="4172"/>
    <cellStyle name="Comma 2 3 7 2 2 3 2" xfId="24091"/>
    <cellStyle name="Comma 2 3 7 2 2 4" xfId="4173"/>
    <cellStyle name="Comma 2 3 7 2 2 4 2" xfId="24092"/>
    <cellStyle name="Comma 2 3 7 2 2 5" xfId="4174"/>
    <cellStyle name="Comma 2 3 7 2 2 5 2" xfId="24093"/>
    <cellStyle name="Comma 2 3 7 2 2 6" xfId="24086"/>
    <cellStyle name="Comma 2 3 7 2 3" xfId="4175"/>
    <cellStyle name="Comma 2 3 7 2 3 2" xfId="4176"/>
    <cellStyle name="Comma 2 3 7 2 3 2 2" xfId="24095"/>
    <cellStyle name="Comma 2 3 7 2 3 3" xfId="4177"/>
    <cellStyle name="Comma 2 3 7 2 3 3 2" xfId="24096"/>
    <cellStyle name="Comma 2 3 7 2 3 4" xfId="4178"/>
    <cellStyle name="Comma 2 3 7 2 3 4 2" xfId="24097"/>
    <cellStyle name="Comma 2 3 7 2 3 5" xfId="24094"/>
    <cellStyle name="Comma 2 3 7 2 4" xfId="4179"/>
    <cellStyle name="Comma 2 3 7 2 4 2" xfId="24098"/>
    <cellStyle name="Comma 2 3 7 2 5" xfId="4180"/>
    <cellStyle name="Comma 2 3 7 2 5 2" xfId="24099"/>
    <cellStyle name="Comma 2 3 7 2 6" xfId="4181"/>
    <cellStyle name="Comma 2 3 7 2 6 2" xfId="24100"/>
    <cellStyle name="Comma 2 3 7 2 7" xfId="24085"/>
    <cellStyle name="Comma 2 3 7 3" xfId="4182"/>
    <cellStyle name="Comma 2 3 7 3 2" xfId="4183"/>
    <cellStyle name="Comma 2 3 7 3 2 2" xfId="4184"/>
    <cellStyle name="Comma 2 3 7 3 2 2 2" xfId="4185"/>
    <cellStyle name="Comma 2 3 7 3 2 2 2 2" xfId="24104"/>
    <cellStyle name="Comma 2 3 7 3 2 2 3" xfId="4186"/>
    <cellStyle name="Comma 2 3 7 3 2 2 3 2" xfId="24105"/>
    <cellStyle name="Comma 2 3 7 3 2 2 4" xfId="4187"/>
    <cellStyle name="Comma 2 3 7 3 2 2 4 2" xfId="24106"/>
    <cellStyle name="Comma 2 3 7 3 2 2 5" xfId="24103"/>
    <cellStyle name="Comma 2 3 7 3 2 3" xfId="4188"/>
    <cellStyle name="Comma 2 3 7 3 2 3 2" xfId="24107"/>
    <cellStyle name="Comma 2 3 7 3 2 4" xfId="4189"/>
    <cellStyle name="Comma 2 3 7 3 2 4 2" xfId="24108"/>
    <cellStyle name="Comma 2 3 7 3 2 5" xfId="4190"/>
    <cellStyle name="Comma 2 3 7 3 2 5 2" xfId="24109"/>
    <cellStyle name="Comma 2 3 7 3 2 6" xfId="24102"/>
    <cellStyle name="Comma 2 3 7 3 3" xfId="4191"/>
    <cellStyle name="Comma 2 3 7 3 3 2" xfId="4192"/>
    <cellStyle name="Comma 2 3 7 3 3 2 2" xfId="24111"/>
    <cellStyle name="Comma 2 3 7 3 3 3" xfId="4193"/>
    <cellStyle name="Comma 2 3 7 3 3 3 2" xfId="24112"/>
    <cellStyle name="Comma 2 3 7 3 3 4" xfId="4194"/>
    <cellStyle name="Comma 2 3 7 3 3 4 2" xfId="24113"/>
    <cellStyle name="Comma 2 3 7 3 3 5" xfId="24110"/>
    <cellStyle name="Comma 2 3 7 3 4" xfId="4195"/>
    <cellStyle name="Comma 2 3 7 3 4 2" xfId="24114"/>
    <cellStyle name="Comma 2 3 7 3 5" xfId="4196"/>
    <cellStyle name="Comma 2 3 7 3 5 2" xfId="24115"/>
    <cellStyle name="Comma 2 3 7 3 6" xfId="4197"/>
    <cellStyle name="Comma 2 3 7 3 6 2" xfId="24116"/>
    <cellStyle name="Comma 2 3 7 3 7" xfId="24101"/>
    <cellStyle name="Comma 2 3 7 4" xfId="4198"/>
    <cellStyle name="Comma 2 3 7 4 2" xfId="4199"/>
    <cellStyle name="Comma 2 3 7 4 2 2" xfId="4200"/>
    <cellStyle name="Comma 2 3 7 4 2 2 2" xfId="24119"/>
    <cellStyle name="Comma 2 3 7 4 2 3" xfId="4201"/>
    <cellStyle name="Comma 2 3 7 4 2 3 2" xfId="24120"/>
    <cellStyle name="Comma 2 3 7 4 2 4" xfId="4202"/>
    <cellStyle name="Comma 2 3 7 4 2 4 2" xfId="24121"/>
    <cellStyle name="Comma 2 3 7 4 2 5" xfId="24118"/>
    <cellStyle name="Comma 2 3 7 4 3" xfId="4203"/>
    <cellStyle name="Comma 2 3 7 4 3 2" xfId="24122"/>
    <cellStyle name="Comma 2 3 7 4 4" xfId="4204"/>
    <cellStyle name="Comma 2 3 7 4 4 2" xfId="24123"/>
    <cellStyle name="Comma 2 3 7 4 5" xfId="4205"/>
    <cellStyle name="Comma 2 3 7 4 5 2" xfId="24124"/>
    <cellStyle name="Comma 2 3 7 4 6" xfId="24117"/>
    <cellStyle name="Comma 2 3 7 5" xfId="4206"/>
    <cellStyle name="Comma 2 3 7 5 2" xfId="4207"/>
    <cellStyle name="Comma 2 3 7 5 2 2" xfId="24126"/>
    <cellStyle name="Comma 2 3 7 5 3" xfId="4208"/>
    <cellStyle name="Comma 2 3 7 5 3 2" xfId="24127"/>
    <cellStyle name="Comma 2 3 7 5 4" xfId="4209"/>
    <cellStyle name="Comma 2 3 7 5 4 2" xfId="24128"/>
    <cellStyle name="Comma 2 3 7 5 5" xfId="24125"/>
    <cellStyle name="Comma 2 3 7 6" xfId="4210"/>
    <cellStyle name="Comma 2 3 7 6 2" xfId="24129"/>
    <cellStyle name="Comma 2 3 7 7" xfId="4211"/>
    <cellStyle name="Comma 2 3 7 7 2" xfId="24130"/>
    <cellStyle name="Comma 2 3 7 8" xfId="4212"/>
    <cellStyle name="Comma 2 3 7 8 2" xfId="24131"/>
    <cellStyle name="Comma 2 3 7 9" xfId="24084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2 2" xfId="24136"/>
    <cellStyle name="Comma 2 3 8 2 2 2 3" xfId="4218"/>
    <cellStyle name="Comma 2 3 8 2 2 2 3 2" xfId="24137"/>
    <cellStyle name="Comma 2 3 8 2 2 2 4" xfId="4219"/>
    <cellStyle name="Comma 2 3 8 2 2 2 4 2" xfId="24138"/>
    <cellStyle name="Comma 2 3 8 2 2 2 5" xfId="24135"/>
    <cellStyle name="Comma 2 3 8 2 2 3" xfId="4220"/>
    <cellStyle name="Comma 2 3 8 2 2 3 2" xfId="24139"/>
    <cellStyle name="Comma 2 3 8 2 2 4" xfId="4221"/>
    <cellStyle name="Comma 2 3 8 2 2 4 2" xfId="24140"/>
    <cellStyle name="Comma 2 3 8 2 2 5" xfId="4222"/>
    <cellStyle name="Comma 2 3 8 2 2 5 2" xfId="24141"/>
    <cellStyle name="Comma 2 3 8 2 2 6" xfId="24134"/>
    <cellStyle name="Comma 2 3 8 2 3" xfId="4223"/>
    <cellStyle name="Comma 2 3 8 2 3 2" xfId="4224"/>
    <cellStyle name="Comma 2 3 8 2 3 2 2" xfId="24143"/>
    <cellStyle name="Comma 2 3 8 2 3 3" xfId="4225"/>
    <cellStyle name="Comma 2 3 8 2 3 3 2" xfId="24144"/>
    <cellStyle name="Comma 2 3 8 2 3 4" xfId="4226"/>
    <cellStyle name="Comma 2 3 8 2 3 4 2" xfId="24145"/>
    <cellStyle name="Comma 2 3 8 2 3 5" xfId="24142"/>
    <cellStyle name="Comma 2 3 8 2 4" xfId="4227"/>
    <cellStyle name="Comma 2 3 8 2 4 2" xfId="24146"/>
    <cellStyle name="Comma 2 3 8 2 5" xfId="4228"/>
    <cellStyle name="Comma 2 3 8 2 5 2" xfId="24147"/>
    <cellStyle name="Comma 2 3 8 2 6" xfId="4229"/>
    <cellStyle name="Comma 2 3 8 2 6 2" xfId="24148"/>
    <cellStyle name="Comma 2 3 8 2 7" xfId="24133"/>
    <cellStyle name="Comma 2 3 8 3" xfId="4230"/>
    <cellStyle name="Comma 2 3 8 3 2" xfId="4231"/>
    <cellStyle name="Comma 2 3 8 3 2 2" xfId="4232"/>
    <cellStyle name="Comma 2 3 8 3 2 2 2" xfId="4233"/>
    <cellStyle name="Comma 2 3 8 3 2 2 2 2" xfId="24152"/>
    <cellStyle name="Comma 2 3 8 3 2 2 3" xfId="4234"/>
    <cellStyle name="Comma 2 3 8 3 2 2 3 2" xfId="24153"/>
    <cellStyle name="Comma 2 3 8 3 2 2 4" xfId="4235"/>
    <cellStyle name="Comma 2 3 8 3 2 2 4 2" xfId="24154"/>
    <cellStyle name="Comma 2 3 8 3 2 2 5" xfId="24151"/>
    <cellStyle name="Comma 2 3 8 3 2 3" xfId="4236"/>
    <cellStyle name="Comma 2 3 8 3 2 3 2" xfId="24155"/>
    <cellStyle name="Comma 2 3 8 3 2 4" xfId="4237"/>
    <cellStyle name="Comma 2 3 8 3 2 4 2" xfId="24156"/>
    <cellStyle name="Comma 2 3 8 3 2 5" xfId="4238"/>
    <cellStyle name="Comma 2 3 8 3 2 5 2" xfId="24157"/>
    <cellStyle name="Comma 2 3 8 3 2 6" xfId="24150"/>
    <cellStyle name="Comma 2 3 8 3 3" xfId="4239"/>
    <cellStyle name="Comma 2 3 8 3 3 2" xfId="4240"/>
    <cellStyle name="Comma 2 3 8 3 3 2 2" xfId="24159"/>
    <cellStyle name="Comma 2 3 8 3 3 3" xfId="4241"/>
    <cellStyle name="Comma 2 3 8 3 3 3 2" xfId="24160"/>
    <cellStyle name="Comma 2 3 8 3 3 4" xfId="4242"/>
    <cellStyle name="Comma 2 3 8 3 3 4 2" xfId="24161"/>
    <cellStyle name="Comma 2 3 8 3 3 5" xfId="24158"/>
    <cellStyle name="Comma 2 3 8 3 4" xfId="4243"/>
    <cellStyle name="Comma 2 3 8 3 4 2" xfId="24162"/>
    <cellStyle name="Comma 2 3 8 3 5" xfId="4244"/>
    <cellStyle name="Comma 2 3 8 3 5 2" xfId="24163"/>
    <cellStyle name="Comma 2 3 8 3 6" xfId="4245"/>
    <cellStyle name="Comma 2 3 8 3 6 2" xfId="24164"/>
    <cellStyle name="Comma 2 3 8 3 7" xfId="24149"/>
    <cellStyle name="Comma 2 3 8 4" xfId="4246"/>
    <cellStyle name="Comma 2 3 8 4 2" xfId="4247"/>
    <cellStyle name="Comma 2 3 8 4 2 2" xfId="4248"/>
    <cellStyle name="Comma 2 3 8 4 2 2 2" xfId="24167"/>
    <cellStyle name="Comma 2 3 8 4 2 3" xfId="4249"/>
    <cellStyle name="Comma 2 3 8 4 2 3 2" xfId="24168"/>
    <cellStyle name="Comma 2 3 8 4 2 4" xfId="4250"/>
    <cellStyle name="Comma 2 3 8 4 2 4 2" xfId="24169"/>
    <cellStyle name="Comma 2 3 8 4 2 5" xfId="24166"/>
    <cellStyle name="Comma 2 3 8 4 3" xfId="4251"/>
    <cellStyle name="Comma 2 3 8 4 3 2" xfId="24170"/>
    <cellStyle name="Comma 2 3 8 4 4" xfId="4252"/>
    <cellStyle name="Comma 2 3 8 4 4 2" xfId="24171"/>
    <cellStyle name="Comma 2 3 8 4 5" xfId="4253"/>
    <cellStyle name="Comma 2 3 8 4 5 2" xfId="24172"/>
    <cellStyle name="Comma 2 3 8 4 6" xfId="24165"/>
    <cellStyle name="Comma 2 3 8 5" xfId="4254"/>
    <cellStyle name="Comma 2 3 8 5 2" xfId="4255"/>
    <cellStyle name="Comma 2 3 8 5 2 2" xfId="24174"/>
    <cellStyle name="Comma 2 3 8 5 3" xfId="4256"/>
    <cellStyle name="Comma 2 3 8 5 3 2" xfId="24175"/>
    <cellStyle name="Comma 2 3 8 5 4" xfId="4257"/>
    <cellStyle name="Comma 2 3 8 5 4 2" xfId="24176"/>
    <cellStyle name="Comma 2 3 8 5 5" xfId="24173"/>
    <cellStyle name="Comma 2 3 8 6" xfId="4258"/>
    <cellStyle name="Comma 2 3 8 6 2" xfId="24177"/>
    <cellStyle name="Comma 2 3 8 7" xfId="4259"/>
    <cellStyle name="Comma 2 3 8 7 2" xfId="24178"/>
    <cellStyle name="Comma 2 3 8 8" xfId="4260"/>
    <cellStyle name="Comma 2 3 8 8 2" xfId="24179"/>
    <cellStyle name="Comma 2 3 8 9" xfId="24132"/>
    <cellStyle name="Comma 2 3 9" xfId="4261"/>
    <cellStyle name="Comma 2 3 9 2" xfId="4262"/>
    <cellStyle name="Comma 2 3 9 2 2" xfId="4263"/>
    <cellStyle name="Comma 2 3 9 2 2 2" xfId="4264"/>
    <cellStyle name="Comma 2 3 9 2 2 2 2" xfId="24183"/>
    <cellStyle name="Comma 2 3 9 2 2 3" xfId="4265"/>
    <cellStyle name="Comma 2 3 9 2 2 3 2" xfId="24184"/>
    <cellStyle name="Comma 2 3 9 2 2 4" xfId="4266"/>
    <cellStyle name="Comma 2 3 9 2 2 4 2" xfId="24185"/>
    <cellStyle name="Comma 2 3 9 2 2 5" xfId="24182"/>
    <cellStyle name="Comma 2 3 9 2 3" xfId="4267"/>
    <cellStyle name="Comma 2 3 9 2 3 2" xfId="24186"/>
    <cellStyle name="Comma 2 3 9 2 4" xfId="4268"/>
    <cellStyle name="Comma 2 3 9 2 4 2" xfId="24187"/>
    <cellStyle name="Comma 2 3 9 2 5" xfId="4269"/>
    <cellStyle name="Comma 2 3 9 2 5 2" xfId="24188"/>
    <cellStyle name="Comma 2 3 9 2 6" xfId="24181"/>
    <cellStyle name="Comma 2 3 9 3" xfId="4270"/>
    <cellStyle name="Comma 2 3 9 3 2" xfId="4271"/>
    <cellStyle name="Comma 2 3 9 3 2 2" xfId="24190"/>
    <cellStyle name="Comma 2 3 9 3 3" xfId="4272"/>
    <cellStyle name="Comma 2 3 9 3 3 2" xfId="24191"/>
    <cellStyle name="Comma 2 3 9 3 4" xfId="4273"/>
    <cellStyle name="Comma 2 3 9 3 4 2" xfId="24192"/>
    <cellStyle name="Comma 2 3 9 3 5" xfId="24189"/>
    <cellStyle name="Comma 2 3 9 4" xfId="4274"/>
    <cellStyle name="Comma 2 3 9 4 2" xfId="24193"/>
    <cellStyle name="Comma 2 3 9 5" xfId="4275"/>
    <cellStyle name="Comma 2 3 9 5 2" xfId="24194"/>
    <cellStyle name="Comma 2 3 9 6" xfId="4276"/>
    <cellStyle name="Comma 2 3 9 6 2" xfId="24195"/>
    <cellStyle name="Comma 2 3 9 7" xfId="24180"/>
    <cellStyle name="Comma 2 30" xfId="4277"/>
    <cellStyle name="Comma 2 30 2" xfId="24196"/>
    <cellStyle name="Comma 2 31" xfId="4278"/>
    <cellStyle name="Comma 2 31 2" xfId="24197"/>
    <cellStyle name="Comma 2 32" xfId="4279"/>
    <cellStyle name="Comma 2 32 2" xfId="24198"/>
    <cellStyle name="Comma 2 33" xfId="4280"/>
    <cellStyle name="Comma 2 33 2" xfId="24199"/>
    <cellStyle name="Comma 2 34" xfId="4281"/>
    <cellStyle name="Comma 2 34 2" xfId="24200"/>
    <cellStyle name="Comma 2 35" xfId="4282"/>
    <cellStyle name="Comma 2 35 2" xfId="24201"/>
    <cellStyle name="Comma 2 36" xfId="4283"/>
    <cellStyle name="Comma 2 36 2" xfId="24202"/>
    <cellStyle name="Comma 2 37" xfId="4284"/>
    <cellStyle name="Comma 2 37 2" xfId="24203"/>
    <cellStyle name="Comma 2 38" xfId="4285"/>
    <cellStyle name="Comma 2 38 2" xfId="24204"/>
    <cellStyle name="Comma 2 39" xfId="4286"/>
    <cellStyle name="Comma 2 39 2" xfId="24205"/>
    <cellStyle name="Comma 2 4" xfId="4287"/>
    <cellStyle name="Comma 2 4 10" xfId="4288"/>
    <cellStyle name="Comma 2 4 10 2" xfId="24207"/>
    <cellStyle name="Comma 2 4 11" xfId="4289"/>
    <cellStyle name="Comma 2 4 11 2" xfId="4290"/>
    <cellStyle name="Comma 2 4 11 2 2" xfId="4291"/>
    <cellStyle name="Comma 2 4 11 2 2 2" xfId="24210"/>
    <cellStyle name="Comma 2 4 11 2 3" xfId="4292"/>
    <cellStyle name="Comma 2 4 11 2 3 2" xfId="24211"/>
    <cellStyle name="Comma 2 4 11 2 4" xfId="4293"/>
    <cellStyle name="Comma 2 4 11 2 4 2" xfId="24212"/>
    <cellStyle name="Comma 2 4 11 2 5" xfId="24209"/>
    <cellStyle name="Comma 2 4 11 3" xfId="4294"/>
    <cellStyle name="Comma 2 4 11 3 2" xfId="24213"/>
    <cellStyle name="Comma 2 4 11 4" xfId="4295"/>
    <cellStyle name="Comma 2 4 11 4 2" xfId="24214"/>
    <cellStyle name="Comma 2 4 11 5" xfId="4296"/>
    <cellStyle name="Comma 2 4 11 5 2" xfId="24215"/>
    <cellStyle name="Comma 2 4 11 6" xfId="24208"/>
    <cellStyle name="Comma 2 4 12" xfId="4297"/>
    <cellStyle name="Comma 2 4 12 2" xfId="4298"/>
    <cellStyle name="Comma 2 4 12 2 2" xfId="24217"/>
    <cellStyle name="Comma 2 4 12 3" xfId="4299"/>
    <cellStyle name="Comma 2 4 12 3 2" xfId="24218"/>
    <cellStyle name="Comma 2 4 12 4" xfId="4300"/>
    <cellStyle name="Comma 2 4 12 4 2" xfId="24219"/>
    <cellStyle name="Comma 2 4 12 5" xfId="24216"/>
    <cellStyle name="Comma 2 4 13" xfId="4301"/>
    <cellStyle name="Comma 2 4 13 2" xfId="24220"/>
    <cellStyle name="Comma 2 4 14" xfId="4302"/>
    <cellStyle name="Comma 2 4 14 2" xfId="24221"/>
    <cellStyle name="Comma 2 4 15" xfId="4303"/>
    <cellStyle name="Comma 2 4 15 2" xfId="24222"/>
    <cellStyle name="Comma 2 4 16" xfId="24206"/>
    <cellStyle name="Comma 2 4 2" xfId="4304"/>
    <cellStyle name="Comma 2 4 2 10" xfId="4305"/>
    <cellStyle name="Comma 2 4 2 10 2" xfId="24224"/>
    <cellStyle name="Comma 2 4 2 11" xfId="24223"/>
    <cellStyle name="Comma 2 4 2 2" xfId="4306"/>
    <cellStyle name="Comma 2 4 2 2 10" xfId="24225"/>
    <cellStyle name="Comma 2 4 2 2 2" xfId="4307"/>
    <cellStyle name="Comma 2 4 2 2 2 2" xfId="4308"/>
    <cellStyle name="Comma 2 4 2 2 2 2 2" xfId="4309"/>
    <cellStyle name="Comma 2 4 2 2 2 2 2 2" xfId="4310"/>
    <cellStyle name="Comma 2 4 2 2 2 2 2 2 2" xfId="24229"/>
    <cellStyle name="Comma 2 4 2 2 2 2 2 3" xfId="4311"/>
    <cellStyle name="Comma 2 4 2 2 2 2 2 3 2" xfId="24230"/>
    <cellStyle name="Comma 2 4 2 2 2 2 2 4" xfId="4312"/>
    <cellStyle name="Comma 2 4 2 2 2 2 2 4 2" xfId="24231"/>
    <cellStyle name="Comma 2 4 2 2 2 2 2 5" xfId="24228"/>
    <cellStyle name="Comma 2 4 2 2 2 2 3" xfId="4313"/>
    <cellStyle name="Comma 2 4 2 2 2 2 3 2" xfId="24232"/>
    <cellStyle name="Comma 2 4 2 2 2 2 4" xfId="4314"/>
    <cellStyle name="Comma 2 4 2 2 2 2 4 2" xfId="24233"/>
    <cellStyle name="Comma 2 4 2 2 2 2 5" xfId="4315"/>
    <cellStyle name="Comma 2 4 2 2 2 2 5 2" xfId="24234"/>
    <cellStyle name="Comma 2 4 2 2 2 2 6" xfId="24227"/>
    <cellStyle name="Comma 2 4 2 2 2 3" xfId="4316"/>
    <cellStyle name="Comma 2 4 2 2 2 3 2" xfId="4317"/>
    <cellStyle name="Comma 2 4 2 2 2 3 2 2" xfId="24236"/>
    <cellStyle name="Comma 2 4 2 2 2 3 3" xfId="4318"/>
    <cellStyle name="Comma 2 4 2 2 2 3 3 2" xfId="24237"/>
    <cellStyle name="Comma 2 4 2 2 2 3 4" xfId="4319"/>
    <cellStyle name="Comma 2 4 2 2 2 3 4 2" xfId="24238"/>
    <cellStyle name="Comma 2 4 2 2 2 3 5" xfId="24235"/>
    <cellStyle name="Comma 2 4 2 2 2 4" xfId="4320"/>
    <cellStyle name="Comma 2 4 2 2 2 4 2" xfId="24239"/>
    <cellStyle name="Comma 2 4 2 2 2 5" xfId="4321"/>
    <cellStyle name="Comma 2 4 2 2 2 5 2" xfId="24240"/>
    <cellStyle name="Comma 2 4 2 2 2 6" xfId="4322"/>
    <cellStyle name="Comma 2 4 2 2 2 6 2" xfId="24241"/>
    <cellStyle name="Comma 2 4 2 2 2 7" xfId="24226"/>
    <cellStyle name="Comma 2 4 2 2 3" xfId="4323"/>
    <cellStyle name="Comma 2 4 2 2 3 2" xfId="4324"/>
    <cellStyle name="Comma 2 4 2 2 3 2 2" xfId="4325"/>
    <cellStyle name="Comma 2 4 2 2 3 2 2 2" xfId="4326"/>
    <cellStyle name="Comma 2 4 2 2 3 2 2 2 2" xfId="24245"/>
    <cellStyle name="Comma 2 4 2 2 3 2 2 3" xfId="4327"/>
    <cellStyle name="Comma 2 4 2 2 3 2 2 3 2" xfId="24246"/>
    <cellStyle name="Comma 2 4 2 2 3 2 2 4" xfId="4328"/>
    <cellStyle name="Comma 2 4 2 2 3 2 2 4 2" xfId="24247"/>
    <cellStyle name="Comma 2 4 2 2 3 2 2 5" xfId="24244"/>
    <cellStyle name="Comma 2 4 2 2 3 2 3" xfId="4329"/>
    <cellStyle name="Comma 2 4 2 2 3 2 3 2" xfId="24248"/>
    <cellStyle name="Comma 2 4 2 2 3 2 4" xfId="4330"/>
    <cellStyle name="Comma 2 4 2 2 3 2 4 2" xfId="24249"/>
    <cellStyle name="Comma 2 4 2 2 3 2 5" xfId="4331"/>
    <cellStyle name="Comma 2 4 2 2 3 2 5 2" xfId="24250"/>
    <cellStyle name="Comma 2 4 2 2 3 2 6" xfId="24243"/>
    <cellStyle name="Comma 2 4 2 2 3 3" xfId="4332"/>
    <cellStyle name="Comma 2 4 2 2 3 3 2" xfId="4333"/>
    <cellStyle name="Comma 2 4 2 2 3 3 2 2" xfId="24252"/>
    <cellStyle name="Comma 2 4 2 2 3 3 3" xfId="4334"/>
    <cellStyle name="Comma 2 4 2 2 3 3 3 2" xfId="24253"/>
    <cellStyle name="Comma 2 4 2 2 3 3 4" xfId="4335"/>
    <cellStyle name="Comma 2 4 2 2 3 3 4 2" xfId="24254"/>
    <cellStyle name="Comma 2 4 2 2 3 3 5" xfId="24251"/>
    <cellStyle name="Comma 2 4 2 2 3 4" xfId="4336"/>
    <cellStyle name="Comma 2 4 2 2 3 4 2" xfId="24255"/>
    <cellStyle name="Comma 2 4 2 2 3 5" xfId="4337"/>
    <cellStyle name="Comma 2 4 2 2 3 5 2" xfId="24256"/>
    <cellStyle name="Comma 2 4 2 2 3 6" xfId="4338"/>
    <cellStyle name="Comma 2 4 2 2 3 6 2" xfId="24257"/>
    <cellStyle name="Comma 2 4 2 2 3 7" xfId="24242"/>
    <cellStyle name="Comma 2 4 2 2 4" xfId="4339"/>
    <cellStyle name="Comma 2 4 2 2 4 2" xfId="24258"/>
    <cellStyle name="Comma 2 4 2 2 5" xfId="4340"/>
    <cellStyle name="Comma 2 4 2 2 5 2" xfId="4341"/>
    <cellStyle name="Comma 2 4 2 2 5 2 2" xfId="4342"/>
    <cellStyle name="Comma 2 4 2 2 5 2 2 2" xfId="24261"/>
    <cellStyle name="Comma 2 4 2 2 5 2 3" xfId="4343"/>
    <cellStyle name="Comma 2 4 2 2 5 2 3 2" xfId="24262"/>
    <cellStyle name="Comma 2 4 2 2 5 2 4" xfId="4344"/>
    <cellStyle name="Comma 2 4 2 2 5 2 4 2" xfId="24263"/>
    <cellStyle name="Comma 2 4 2 2 5 2 5" xfId="24260"/>
    <cellStyle name="Comma 2 4 2 2 5 3" xfId="4345"/>
    <cellStyle name="Comma 2 4 2 2 5 3 2" xfId="24264"/>
    <cellStyle name="Comma 2 4 2 2 5 4" xfId="4346"/>
    <cellStyle name="Comma 2 4 2 2 5 4 2" xfId="24265"/>
    <cellStyle name="Comma 2 4 2 2 5 5" xfId="4347"/>
    <cellStyle name="Comma 2 4 2 2 5 5 2" xfId="24266"/>
    <cellStyle name="Comma 2 4 2 2 5 6" xfId="24259"/>
    <cellStyle name="Comma 2 4 2 2 6" xfId="4348"/>
    <cellStyle name="Comma 2 4 2 2 6 2" xfId="4349"/>
    <cellStyle name="Comma 2 4 2 2 6 2 2" xfId="24268"/>
    <cellStyle name="Comma 2 4 2 2 6 3" xfId="4350"/>
    <cellStyle name="Comma 2 4 2 2 6 3 2" xfId="24269"/>
    <cellStyle name="Comma 2 4 2 2 6 4" xfId="4351"/>
    <cellStyle name="Comma 2 4 2 2 6 4 2" xfId="24270"/>
    <cellStyle name="Comma 2 4 2 2 6 5" xfId="24267"/>
    <cellStyle name="Comma 2 4 2 2 7" xfId="4352"/>
    <cellStyle name="Comma 2 4 2 2 7 2" xfId="24271"/>
    <cellStyle name="Comma 2 4 2 2 8" xfId="4353"/>
    <cellStyle name="Comma 2 4 2 2 8 2" xfId="24272"/>
    <cellStyle name="Comma 2 4 2 2 9" xfId="4354"/>
    <cellStyle name="Comma 2 4 2 2 9 2" xfId="24273"/>
    <cellStyle name="Comma 2 4 2 3" xfId="4355"/>
    <cellStyle name="Comma 2 4 2 3 2" xfId="4356"/>
    <cellStyle name="Comma 2 4 2 3 2 2" xfId="4357"/>
    <cellStyle name="Comma 2 4 2 3 2 2 2" xfId="4358"/>
    <cellStyle name="Comma 2 4 2 3 2 2 2 2" xfId="24277"/>
    <cellStyle name="Comma 2 4 2 3 2 2 3" xfId="4359"/>
    <cellStyle name="Comma 2 4 2 3 2 2 3 2" xfId="24278"/>
    <cellStyle name="Comma 2 4 2 3 2 2 4" xfId="4360"/>
    <cellStyle name="Comma 2 4 2 3 2 2 4 2" xfId="24279"/>
    <cellStyle name="Comma 2 4 2 3 2 2 5" xfId="24276"/>
    <cellStyle name="Comma 2 4 2 3 2 3" xfId="4361"/>
    <cellStyle name="Comma 2 4 2 3 2 3 2" xfId="24280"/>
    <cellStyle name="Comma 2 4 2 3 2 4" xfId="4362"/>
    <cellStyle name="Comma 2 4 2 3 2 4 2" xfId="24281"/>
    <cellStyle name="Comma 2 4 2 3 2 5" xfId="4363"/>
    <cellStyle name="Comma 2 4 2 3 2 5 2" xfId="24282"/>
    <cellStyle name="Comma 2 4 2 3 2 6" xfId="24275"/>
    <cellStyle name="Comma 2 4 2 3 3" xfId="4364"/>
    <cellStyle name="Comma 2 4 2 3 3 2" xfId="4365"/>
    <cellStyle name="Comma 2 4 2 3 3 2 2" xfId="24284"/>
    <cellStyle name="Comma 2 4 2 3 3 3" xfId="4366"/>
    <cellStyle name="Comma 2 4 2 3 3 3 2" xfId="24285"/>
    <cellStyle name="Comma 2 4 2 3 3 4" xfId="4367"/>
    <cellStyle name="Comma 2 4 2 3 3 4 2" xfId="24286"/>
    <cellStyle name="Comma 2 4 2 3 3 5" xfId="24283"/>
    <cellStyle name="Comma 2 4 2 3 4" xfId="4368"/>
    <cellStyle name="Comma 2 4 2 3 4 2" xfId="24287"/>
    <cellStyle name="Comma 2 4 2 3 5" xfId="4369"/>
    <cellStyle name="Comma 2 4 2 3 5 2" xfId="24288"/>
    <cellStyle name="Comma 2 4 2 3 6" xfId="4370"/>
    <cellStyle name="Comma 2 4 2 3 6 2" xfId="24289"/>
    <cellStyle name="Comma 2 4 2 3 7" xfId="24274"/>
    <cellStyle name="Comma 2 4 2 4" xfId="4371"/>
    <cellStyle name="Comma 2 4 2 4 2" xfId="4372"/>
    <cellStyle name="Comma 2 4 2 4 2 2" xfId="4373"/>
    <cellStyle name="Comma 2 4 2 4 2 2 2" xfId="4374"/>
    <cellStyle name="Comma 2 4 2 4 2 2 2 2" xfId="24293"/>
    <cellStyle name="Comma 2 4 2 4 2 2 3" xfId="4375"/>
    <cellStyle name="Comma 2 4 2 4 2 2 3 2" xfId="24294"/>
    <cellStyle name="Comma 2 4 2 4 2 2 4" xfId="4376"/>
    <cellStyle name="Comma 2 4 2 4 2 2 4 2" xfId="24295"/>
    <cellStyle name="Comma 2 4 2 4 2 2 5" xfId="24292"/>
    <cellStyle name="Comma 2 4 2 4 2 3" xfId="4377"/>
    <cellStyle name="Comma 2 4 2 4 2 3 2" xfId="24296"/>
    <cellStyle name="Comma 2 4 2 4 2 4" xfId="4378"/>
    <cellStyle name="Comma 2 4 2 4 2 4 2" xfId="24297"/>
    <cellStyle name="Comma 2 4 2 4 2 5" xfId="4379"/>
    <cellStyle name="Comma 2 4 2 4 2 5 2" xfId="24298"/>
    <cellStyle name="Comma 2 4 2 4 2 6" xfId="24291"/>
    <cellStyle name="Comma 2 4 2 4 3" xfId="4380"/>
    <cellStyle name="Comma 2 4 2 4 3 2" xfId="4381"/>
    <cellStyle name="Comma 2 4 2 4 3 2 2" xfId="24300"/>
    <cellStyle name="Comma 2 4 2 4 3 3" xfId="4382"/>
    <cellStyle name="Comma 2 4 2 4 3 3 2" xfId="24301"/>
    <cellStyle name="Comma 2 4 2 4 3 4" xfId="4383"/>
    <cellStyle name="Comma 2 4 2 4 3 4 2" xfId="24302"/>
    <cellStyle name="Comma 2 4 2 4 3 5" xfId="24299"/>
    <cellStyle name="Comma 2 4 2 4 4" xfId="4384"/>
    <cellStyle name="Comma 2 4 2 4 4 2" xfId="24303"/>
    <cellStyle name="Comma 2 4 2 4 5" xfId="4385"/>
    <cellStyle name="Comma 2 4 2 4 5 2" xfId="24304"/>
    <cellStyle name="Comma 2 4 2 4 6" xfId="4386"/>
    <cellStyle name="Comma 2 4 2 4 6 2" xfId="24305"/>
    <cellStyle name="Comma 2 4 2 4 7" xfId="24290"/>
    <cellStyle name="Comma 2 4 2 5" xfId="4387"/>
    <cellStyle name="Comma 2 4 2 5 2" xfId="24306"/>
    <cellStyle name="Comma 2 4 2 6" xfId="4388"/>
    <cellStyle name="Comma 2 4 2 6 2" xfId="4389"/>
    <cellStyle name="Comma 2 4 2 6 2 2" xfId="4390"/>
    <cellStyle name="Comma 2 4 2 6 2 2 2" xfId="24309"/>
    <cellStyle name="Comma 2 4 2 6 2 3" xfId="4391"/>
    <cellStyle name="Comma 2 4 2 6 2 3 2" xfId="24310"/>
    <cellStyle name="Comma 2 4 2 6 2 4" xfId="4392"/>
    <cellStyle name="Comma 2 4 2 6 2 4 2" xfId="24311"/>
    <cellStyle name="Comma 2 4 2 6 2 5" xfId="24308"/>
    <cellStyle name="Comma 2 4 2 6 3" xfId="4393"/>
    <cellStyle name="Comma 2 4 2 6 3 2" xfId="24312"/>
    <cellStyle name="Comma 2 4 2 6 4" xfId="4394"/>
    <cellStyle name="Comma 2 4 2 6 4 2" xfId="24313"/>
    <cellStyle name="Comma 2 4 2 6 5" xfId="4395"/>
    <cellStyle name="Comma 2 4 2 6 5 2" xfId="24314"/>
    <cellStyle name="Comma 2 4 2 6 6" xfId="24307"/>
    <cellStyle name="Comma 2 4 2 7" xfId="4396"/>
    <cellStyle name="Comma 2 4 2 7 2" xfId="4397"/>
    <cellStyle name="Comma 2 4 2 7 2 2" xfId="24316"/>
    <cellStyle name="Comma 2 4 2 7 3" xfId="4398"/>
    <cellStyle name="Comma 2 4 2 7 3 2" xfId="24317"/>
    <cellStyle name="Comma 2 4 2 7 4" xfId="4399"/>
    <cellStyle name="Comma 2 4 2 7 4 2" xfId="24318"/>
    <cellStyle name="Comma 2 4 2 7 5" xfId="24315"/>
    <cellStyle name="Comma 2 4 2 8" xfId="4400"/>
    <cellStyle name="Comma 2 4 2 8 2" xfId="24319"/>
    <cellStyle name="Comma 2 4 2 9" xfId="4401"/>
    <cellStyle name="Comma 2 4 2 9 2" xfId="24320"/>
    <cellStyle name="Comma 2 4 3" xfId="4402"/>
    <cellStyle name="Comma 2 4 3 10" xfId="24321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2 2" xfId="24326"/>
    <cellStyle name="Comma 2 4 3 2 2 2 2 3" xfId="4408"/>
    <cellStyle name="Comma 2 4 3 2 2 2 2 3 2" xfId="24327"/>
    <cellStyle name="Comma 2 4 3 2 2 2 2 4" xfId="4409"/>
    <cellStyle name="Comma 2 4 3 2 2 2 2 4 2" xfId="24328"/>
    <cellStyle name="Comma 2 4 3 2 2 2 2 5" xfId="24325"/>
    <cellStyle name="Comma 2 4 3 2 2 2 3" xfId="4410"/>
    <cellStyle name="Comma 2 4 3 2 2 2 3 2" xfId="24329"/>
    <cellStyle name="Comma 2 4 3 2 2 2 4" xfId="4411"/>
    <cellStyle name="Comma 2 4 3 2 2 2 4 2" xfId="24330"/>
    <cellStyle name="Comma 2 4 3 2 2 2 5" xfId="4412"/>
    <cellStyle name="Comma 2 4 3 2 2 2 5 2" xfId="24331"/>
    <cellStyle name="Comma 2 4 3 2 2 2 6" xfId="24324"/>
    <cellStyle name="Comma 2 4 3 2 2 3" xfId="4413"/>
    <cellStyle name="Comma 2 4 3 2 2 3 2" xfId="4414"/>
    <cellStyle name="Comma 2 4 3 2 2 3 2 2" xfId="24333"/>
    <cellStyle name="Comma 2 4 3 2 2 3 3" xfId="4415"/>
    <cellStyle name="Comma 2 4 3 2 2 3 3 2" xfId="24334"/>
    <cellStyle name="Comma 2 4 3 2 2 3 4" xfId="4416"/>
    <cellStyle name="Comma 2 4 3 2 2 3 4 2" xfId="24335"/>
    <cellStyle name="Comma 2 4 3 2 2 3 5" xfId="24332"/>
    <cellStyle name="Comma 2 4 3 2 2 4" xfId="4417"/>
    <cellStyle name="Comma 2 4 3 2 2 4 2" xfId="24336"/>
    <cellStyle name="Comma 2 4 3 2 2 5" xfId="4418"/>
    <cellStyle name="Comma 2 4 3 2 2 5 2" xfId="24337"/>
    <cellStyle name="Comma 2 4 3 2 2 6" xfId="4419"/>
    <cellStyle name="Comma 2 4 3 2 2 6 2" xfId="24338"/>
    <cellStyle name="Comma 2 4 3 2 2 7" xfId="24323"/>
    <cellStyle name="Comma 2 4 3 2 3" xfId="4420"/>
    <cellStyle name="Comma 2 4 3 2 3 2" xfId="4421"/>
    <cellStyle name="Comma 2 4 3 2 3 2 2" xfId="4422"/>
    <cellStyle name="Comma 2 4 3 2 3 2 2 2" xfId="4423"/>
    <cellStyle name="Comma 2 4 3 2 3 2 2 2 2" xfId="24342"/>
    <cellStyle name="Comma 2 4 3 2 3 2 2 3" xfId="4424"/>
    <cellStyle name="Comma 2 4 3 2 3 2 2 3 2" xfId="24343"/>
    <cellStyle name="Comma 2 4 3 2 3 2 2 4" xfId="4425"/>
    <cellStyle name="Comma 2 4 3 2 3 2 2 4 2" xfId="24344"/>
    <cellStyle name="Comma 2 4 3 2 3 2 2 5" xfId="24341"/>
    <cellStyle name="Comma 2 4 3 2 3 2 3" xfId="4426"/>
    <cellStyle name="Comma 2 4 3 2 3 2 3 2" xfId="24345"/>
    <cellStyle name="Comma 2 4 3 2 3 2 4" xfId="4427"/>
    <cellStyle name="Comma 2 4 3 2 3 2 4 2" xfId="24346"/>
    <cellStyle name="Comma 2 4 3 2 3 2 5" xfId="4428"/>
    <cellStyle name="Comma 2 4 3 2 3 2 5 2" xfId="24347"/>
    <cellStyle name="Comma 2 4 3 2 3 2 6" xfId="24340"/>
    <cellStyle name="Comma 2 4 3 2 3 3" xfId="4429"/>
    <cellStyle name="Comma 2 4 3 2 3 3 2" xfId="4430"/>
    <cellStyle name="Comma 2 4 3 2 3 3 2 2" xfId="24349"/>
    <cellStyle name="Comma 2 4 3 2 3 3 3" xfId="4431"/>
    <cellStyle name="Comma 2 4 3 2 3 3 3 2" xfId="24350"/>
    <cellStyle name="Comma 2 4 3 2 3 3 4" xfId="4432"/>
    <cellStyle name="Comma 2 4 3 2 3 3 4 2" xfId="24351"/>
    <cellStyle name="Comma 2 4 3 2 3 3 5" xfId="24348"/>
    <cellStyle name="Comma 2 4 3 2 3 4" xfId="4433"/>
    <cellStyle name="Comma 2 4 3 2 3 4 2" xfId="24352"/>
    <cellStyle name="Comma 2 4 3 2 3 5" xfId="4434"/>
    <cellStyle name="Comma 2 4 3 2 3 5 2" xfId="24353"/>
    <cellStyle name="Comma 2 4 3 2 3 6" xfId="4435"/>
    <cellStyle name="Comma 2 4 3 2 3 6 2" xfId="24354"/>
    <cellStyle name="Comma 2 4 3 2 3 7" xfId="24339"/>
    <cellStyle name="Comma 2 4 3 2 4" xfId="4436"/>
    <cellStyle name="Comma 2 4 3 2 4 2" xfId="4437"/>
    <cellStyle name="Comma 2 4 3 2 4 2 2" xfId="4438"/>
    <cellStyle name="Comma 2 4 3 2 4 2 2 2" xfId="24357"/>
    <cellStyle name="Comma 2 4 3 2 4 2 3" xfId="4439"/>
    <cellStyle name="Comma 2 4 3 2 4 2 3 2" xfId="24358"/>
    <cellStyle name="Comma 2 4 3 2 4 2 4" xfId="4440"/>
    <cellStyle name="Comma 2 4 3 2 4 2 4 2" xfId="24359"/>
    <cellStyle name="Comma 2 4 3 2 4 2 5" xfId="24356"/>
    <cellStyle name="Comma 2 4 3 2 4 3" xfId="4441"/>
    <cellStyle name="Comma 2 4 3 2 4 3 2" xfId="24360"/>
    <cellStyle name="Comma 2 4 3 2 4 4" xfId="4442"/>
    <cellStyle name="Comma 2 4 3 2 4 4 2" xfId="24361"/>
    <cellStyle name="Comma 2 4 3 2 4 5" xfId="4443"/>
    <cellStyle name="Comma 2 4 3 2 4 5 2" xfId="24362"/>
    <cellStyle name="Comma 2 4 3 2 4 6" xfId="24355"/>
    <cellStyle name="Comma 2 4 3 2 5" xfId="4444"/>
    <cellStyle name="Comma 2 4 3 2 5 2" xfId="4445"/>
    <cellStyle name="Comma 2 4 3 2 5 2 2" xfId="24364"/>
    <cellStyle name="Comma 2 4 3 2 5 3" xfId="4446"/>
    <cellStyle name="Comma 2 4 3 2 5 3 2" xfId="24365"/>
    <cellStyle name="Comma 2 4 3 2 5 4" xfId="4447"/>
    <cellStyle name="Comma 2 4 3 2 5 4 2" xfId="24366"/>
    <cellStyle name="Comma 2 4 3 2 5 5" xfId="24363"/>
    <cellStyle name="Comma 2 4 3 2 6" xfId="4448"/>
    <cellStyle name="Comma 2 4 3 2 6 2" xfId="24367"/>
    <cellStyle name="Comma 2 4 3 2 7" xfId="4449"/>
    <cellStyle name="Comma 2 4 3 2 7 2" xfId="24368"/>
    <cellStyle name="Comma 2 4 3 2 8" xfId="4450"/>
    <cellStyle name="Comma 2 4 3 2 8 2" xfId="24369"/>
    <cellStyle name="Comma 2 4 3 2 9" xfId="24322"/>
    <cellStyle name="Comma 2 4 3 3" xfId="4451"/>
    <cellStyle name="Comma 2 4 3 3 2" xfId="4452"/>
    <cellStyle name="Comma 2 4 3 3 2 2" xfId="4453"/>
    <cellStyle name="Comma 2 4 3 3 2 2 2" xfId="4454"/>
    <cellStyle name="Comma 2 4 3 3 2 2 2 2" xfId="24373"/>
    <cellStyle name="Comma 2 4 3 3 2 2 3" xfId="4455"/>
    <cellStyle name="Comma 2 4 3 3 2 2 3 2" xfId="24374"/>
    <cellStyle name="Comma 2 4 3 3 2 2 4" xfId="4456"/>
    <cellStyle name="Comma 2 4 3 3 2 2 4 2" xfId="24375"/>
    <cellStyle name="Comma 2 4 3 3 2 2 5" xfId="24372"/>
    <cellStyle name="Comma 2 4 3 3 2 3" xfId="4457"/>
    <cellStyle name="Comma 2 4 3 3 2 3 2" xfId="24376"/>
    <cellStyle name="Comma 2 4 3 3 2 4" xfId="4458"/>
    <cellStyle name="Comma 2 4 3 3 2 4 2" xfId="24377"/>
    <cellStyle name="Comma 2 4 3 3 2 5" xfId="4459"/>
    <cellStyle name="Comma 2 4 3 3 2 5 2" xfId="24378"/>
    <cellStyle name="Comma 2 4 3 3 2 6" xfId="24371"/>
    <cellStyle name="Comma 2 4 3 3 3" xfId="4460"/>
    <cellStyle name="Comma 2 4 3 3 3 2" xfId="4461"/>
    <cellStyle name="Comma 2 4 3 3 3 2 2" xfId="24380"/>
    <cellStyle name="Comma 2 4 3 3 3 3" xfId="4462"/>
    <cellStyle name="Comma 2 4 3 3 3 3 2" xfId="24381"/>
    <cellStyle name="Comma 2 4 3 3 3 4" xfId="4463"/>
    <cellStyle name="Comma 2 4 3 3 3 4 2" xfId="24382"/>
    <cellStyle name="Comma 2 4 3 3 3 5" xfId="24379"/>
    <cellStyle name="Comma 2 4 3 3 4" xfId="4464"/>
    <cellStyle name="Comma 2 4 3 3 4 2" xfId="24383"/>
    <cellStyle name="Comma 2 4 3 3 5" xfId="4465"/>
    <cellStyle name="Comma 2 4 3 3 5 2" xfId="24384"/>
    <cellStyle name="Comma 2 4 3 3 6" xfId="4466"/>
    <cellStyle name="Comma 2 4 3 3 6 2" xfId="24385"/>
    <cellStyle name="Comma 2 4 3 3 7" xfId="24370"/>
    <cellStyle name="Comma 2 4 3 4" xfId="4467"/>
    <cellStyle name="Comma 2 4 3 4 2" xfId="4468"/>
    <cellStyle name="Comma 2 4 3 4 2 2" xfId="4469"/>
    <cellStyle name="Comma 2 4 3 4 2 2 2" xfId="4470"/>
    <cellStyle name="Comma 2 4 3 4 2 2 2 2" xfId="24389"/>
    <cellStyle name="Comma 2 4 3 4 2 2 3" xfId="4471"/>
    <cellStyle name="Comma 2 4 3 4 2 2 3 2" xfId="24390"/>
    <cellStyle name="Comma 2 4 3 4 2 2 4" xfId="4472"/>
    <cellStyle name="Comma 2 4 3 4 2 2 4 2" xfId="24391"/>
    <cellStyle name="Comma 2 4 3 4 2 2 5" xfId="24388"/>
    <cellStyle name="Comma 2 4 3 4 2 3" xfId="4473"/>
    <cellStyle name="Comma 2 4 3 4 2 3 2" xfId="24392"/>
    <cellStyle name="Comma 2 4 3 4 2 4" xfId="4474"/>
    <cellStyle name="Comma 2 4 3 4 2 4 2" xfId="24393"/>
    <cellStyle name="Comma 2 4 3 4 2 5" xfId="4475"/>
    <cellStyle name="Comma 2 4 3 4 2 5 2" xfId="24394"/>
    <cellStyle name="Comma 2 4 3 4 2 6" xfId="24387"/>
    <cellStyle name="Comma 2 4 3 4 3" xfId="4476"/>
    <cellStyle name="Comma 2 4 3 4 3 2" xfId="4477"/>
    <cellStyle name="Comma 2 4 3 4 3 2 2" xfId="24396"/>
    <cellStyle name="Comma 2 4 3 4 3 3" xfId="4478"/>
    <cellStyle name="Comma 2 4 3 4 3 3 2" xfId="24397"/>
    <cellStyle name="Comma 2 4 3 4 3 4" xfId="4479"/>
    <cellStyle name="Comma 2 4 3 4 3 4 2" xfId="24398"/>
    <cellStyle name="Comma 2 4 3 4 3 5" xfId="24395"/>
    <cellStyle name="Comma 2 4 3 4 4" xfId="4480"/>
    <cellStyle name="Comma 2 4 3 4 4 2" xfId="24399"/>
    <cellStyle name="Comma 2 4 3 4 5" xfId="4481"/>
    <cellStyle name="Comma 2 4 3 4 5 2" xfId="24400"/>
    <cellStyle name="Comma 2 4 3 4 6" xfId="4482"/>
    <cellStyle name="Comma 2 4 3 4 6 2" xfId="24401"/>
    <cellStyle name="Comma 2 4 3 4 7" xfId="24386"/>
    <cellStyle name="Comma 2 4 3 5" xfId="4483"/>
    <cellStyle name="Comma 2 4 3 5 2" xfId="4484"/>
    <cellStyle name="Comma 2 4 3 5 2 2" xfId="4485"/>
    <cellStyle name="Comma 2 4 3 5 2 2 2" xfId="24404"/>
    <cellStyle name="Comma 2 4 3 5 2 3" xfId="4486"/>
    <cellStyle name="Comma 2 4 3 5 2 3 2" xfId="24405"/>
    <cellStyle name="Comma 2 4 3 5 2 4" xfId="4487"/>
    <cellStyle name="Comma 2 4 3 5 2 4 2" xfId="24406"/>
    <cellStyle name="Comma 2 4 3 5 2 5" xfId="24403"/>
    <cellStyle name="Comma 2 4 3 5 3" xfId="4488"/>
    <cellStyle name="Comma 2 4 3 5 3 2" xfId="24407"/>
    <cellStyle name="Comma 2 4 3 5 4" xfId="4489"/>
    <cellStyle name="Comma 2 4 3 5 4 2" xfId="24408"/>
    <cellStyle name="Comma 2 4 3 5 5" xfId="4490"/>
    <cellStyle name="Comma 2 4 3 5 5 2" xfId="24409"/>
    <cellStyle name="Comma 2 4 3 5 6" xfId="24402"/>
    <cellStyle name="Comma 2 4 3 6" xfId="4491"/>
    <cellStyle name="Comma 2 4 3 6 2" xfId="4492"/>
    <cellStyle name="Comma 2 4 3 6 2 2" xfId="24411"/>
    <cellStyle name="Comma 2 4 3 6 3" xfId="4493"/>
    <cellStyle name="Comma 2 4 3 6 3 2" xfId="24412"/>
    <cellStyle name="Comma 2 4 3 6 4" xfId="4494"/>
    <cellStyle name="Comma 2 4 3 6 4 2" xfId="24413"/>
    <cellStyle name="Comma 2 4 3 6 5" xfId="24410"/>
    <cellStyle name="Comma 2 4 3 7" xfId="4495"/>
    <cellStyle name="Comma 2 4 3 7 2" xfId="24414"/>
    <cellStyle name="Comma 2 4 3 8" xfId="4496"/>
    <cellStyle name="Comma 2 4 3 8 2" xfId="24415"/>
    <cellStyle name="Comma 2 4 3 9" xfId="4497"/>
    <cellStyle name="Comma 2 4 3 9 2" xfId="24416"/>
    <cellStyle name="Comma 2 4 4" xfId="4498"/>
    <cellStyle name="Comma 2 4 4 2" xfId="24417"/>
    <cellStyle name="Comma 2 4 5" xfId="4499"/>
    <cellStyle name="Comma 2 4 5 10" xfId="24418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2 2" xfId="24423"/>
    <cellStyle name="Comma 2 4 5 2 2 2 2 3" xfId="4505"/>
    <cellStyle name="Comma 2 4 5 2 2 2 2 3 2" xfId="24424"/>
    <cellStyle name="Comma 2 4 5 2 2 2 2 4" xfId="4506"/>
    <cellStyle name="Comma 2 4 5 2 2 2 2 4 2" xfId="24425"/>
    <cellStyle name="Comma 2 4 5 2 2 2 2 5" xfId="24422"/>
    <cellStyle name="Comma 2 4 5 2 2 2 3" xfId="4507"/>
    <cellStyle name="Comma 2 4 5 2 2 2 3 2" xfId="24426"/>
    <cellStyle name="Comma 2 4 5 2 2 2 4" xfId="4508"/>
    <cellStyle name="Comma 2 4 5 2 2 2 4 2" xfId="24427"/>
    <cellStyle name="Comma 2 4 5 2 2 2 5" xfId="4509"/>
    <cellStyle name="Comma 2 4 5 2 2 2 5 2" xfId="24428"/>
    <cellStyle name="Comma 2 4 5 2 2 2 6" xfId="24421"/>
    <cellStyle name="Comma 2 4 5 2 2 3" xfId="4510"/>
    <cellStyle name="Comma 2 4 5 2 2 3 2" xfId="4511"/>
    <cellStyle name="Comma 2 4 5 2 2 3 2 2" xfId="24430"/>
    <cellStyle name="Comma 2 4 5 2 2 3 3" xfId="4512"/>
    <cellStyle name="Comma 2 4 5 2 2 3 3 2" xfId="24431"/>
    <cellStyle name="Comma 2 4 5 2 2 3 4" xfId="4513"/>
    <cellStyle name="Comma 2 4 5 2 2 3 4 2" xfId="24432"/>
    <cellStyle name="Comma 2 4 5 2 2 3 5" xfId="24429"/>
    <cellStyle name="Comma 2 4 5 2 2 4" xfId="4514"/>
    <cellStyle name="Comma 2 4 5 2 2 4 2" xfId="24433"/>
    <cellStyle name="Comma 2 4 5 2 2 5" xfId="4515"/>
    <cellStyle name="Comma 2 4 5 2 2 5 2" xfId="24434"/>
    <cellStyle name="Comma 2 4 5 2 2 6" xfId="4516"/>
    <cellStyle name="Comma 2 4 5 2 2 6 2" xfId="24435"/>
    <cellStyle name="Comma 2 4 5 2 2 7" xfId="24420"/>
    <cellStyle name="Comma 2 4 5 2 3" xfId="4517"/>
    <cellStyle name="Comma 2 4 5 2 3 2" xfId="4518"/>
    <cellStyle name="Comma 2 4 5 2 3 2 2" xfId="4519"/>
    <cellStyle name="Comma 2 4 5 2 3 2 2 2" xfId="4520"/>
    <cellStyle name="Comma 2 4 5 2 3 2 2 2 2" xfId="24439"/>
    <cellStyle name="Comma 2 4 5 2 3 2 2 3" xfId="4521"/>
    <cellStyle name="Comma 2 4 5 2 3 2 2 3 2" xfId="24440"/>
    <cellStyle name="Comma 2 4 5 2 3 2 2 4" xfId="4522"/>
    <cellStyle name="Comma 2 4 5 2 3 2 2 4 2" xfId="24441"/>
    <cellStyle name="Comma 2 4 5 2 3 2 2 5" xfId="24438"/>
    <cellStyle name="Comma 2 4 5 2 3 2 3" xfId="4523"/>
    <cellStyle name="Comma 2 4 5 2 3 2 3 2" xfId="24442"/>
    <cellStyle name="Comma 2 4 5 2 3 2 4" xfId="4524"/>
    <cellStyle name="Comma 2 4 5 2 3 2 4 2" xfId="24443"/>
    <cellStyle name="Comma 2 4 5 2 3 2 5" xfId="4525"/>
    <cellStyle name="Comma 2 4 5 2 3 2 5 2" xfId="24444"/>
    <cellStyle name="Comma 2 4 5 2 3 2 6" xfId="24437"/>
    <cellStyle name="Comma 2 4 5 2 3 3" xfId="4526"/>
    <cellStyle name="Comma 2 4 5 2 3 3 2" xfId="4527"/>
    <cellStyle name="Comma 2 4 5 2 3 3 2 2" xfId="24446"/>
    <cellStyle name="Comma 2 4 5 2 3 3 3" xfId="4528"/>
    <cellStyle name="Comma 2 4 5 2 3 3 3 2" xfId="24447"/>
    <cellStyle name="Comma 2 4 5 2 3 3 4" xfId="4529"/>
    <cellStyle name="Comma 2 4 5 2 3 3 4 2" xfId="24448"/>
    <cellStyle name="Comma 2 4 5 2 3 3 5" xfId="24445"/>
    <cellStyle name="Comma 2 4 5 2 3 4" xfId="4530"/>
    <cellStyle name="Comma 2 4 5 2 3 4 2" xfId="24449"/>
    <cellStyle name="Comma 2 4 5 2 3 5" xfId="4531"/>
    <cellStyle name="Comma 2 4 5 2 3 5 2" xfId="24450"/>
    <cellStyle name="Comma 2 4 5 2 3 6" xfId="4532"/>
    <cellStyle name="Comma 2 4 5 2 3 6 2" xfId="24451"/>
    <cellStyle name="Comma 2 4 5 2 3 7" xfId="24436"/>
    <cellStyle name="Comma 2 4 5 2 4" xfId="4533"/>
    <cellStyle name="Comma 2 4 5 2 4 2" xfId="4534"/>
    <cellStyle name="Comma 2 4 5 2 4 2 2" xfId="4535"/>
    <cellStyle name="Comma 2 4 5 2 4 2 2 2" xfId="24454"/>
    <cellStyle name="Comma 2 4 5 2 4 2 3" xfId="4536"/>
    <cellStyle name="Comma 2 4 5 2 4 2 3 2" xfId="24455"/>
    <cellStyle name="Comma 2 4 5 2 4 2 4" xfId="4537"/>
    <cellStyle name="Comma 2 4 5 2 4 2 4 2" xfId="24456"/>
    <cellStyle name="Comma 2 4 5 2 4 2 5" xfId="24453"/>
    <cellStyle name="Comma 2 4 5 2 4 3" xfId="4538"/>
    <cellStyle name="Comma 2 4 5 2 4 3 2" xfId="24457"/>
    <cellStyle name="Comma 2 4 5 2 4 4" xfId="4539"/>
    <cellStyle name="Comma 2 4 5 2 4 4 2" xfId="24458"/>
    <cellStyle name="Comma 2 4 5 2 4 5" xfId="4540"/>
    <cellStyle name="Comma 2 4 5 2 4 5 2" xfId="24459"/>
    <cellStyle name="Comma 2 4 5 2 4 6" xfId="24452"/>
    <cellStyle name="Comma 2 4 5 2 5" xfId="4541"/>
    <cellStyle name="Comma 2 4 5 2 5 2" xfId="4542"/>
    <cellStyle name="Comma 2 4 5 2 5 2 2" xfId="24461"/>
    <cellStyle name="Comma 2 4 5 2 5 3" xfId="4543"/>
    <cellStyle name="Comma 2 4 5 2 5 3 2" xfId="24462"/>
    <cellStyle name="Comma 2 4 5 2 5 4" xfId="4544"/>
    <cellStyle name="Comma 2 4 5 2 5 4 2" xfId="24463"/>
    <cellStyle name="Comma 2 4 5 2 5 5" xfId="24460"/>
    <cellStyle name="Comma 2 4 5 2 6" xfId="4545"/>
    <cellStyle name="Comma 2 4 5 2 6 2" xfId="24464"/>
    <cellStyle name="Comma 2 4 5 2 7" xfId="4546"/>
    <cellStyle name="Comma 2 4 5 2 7 2" xfId="24465"/>
    <cellStyle name="Comma 2 4 5 2 8" xfId="4547"/>
    <cellStyle name="Comma 2 4 5 2 8 2" xfId="24466"/>
    <cellStyle name="Comma 2 4 5 2 9" xfId="24419"/>
    <cellStyle name="Comma 2 4 5 3" xfId="4548"/>
    <cellStyle name="Comma 2 4 5 3 2" xfId="4549"/>
    <cellStyle name="Comma 2 4 5 3 2 2" xfId="4550"/>
    <cellStyle name="Comma 2 4 5 3 2 2 2" xfId="4551"/>
    <cellStyle name="Comma 2 4 5 3 2 2 2 2" xfId="24470"/>
    <cellStyle name="Comma 2 4 5 3 2 2 3" xfId="4552"/>
    <cellStyle name="Comma 2 4 5 3 2 2 3 2" xfId="24471"/>
    <cellStyle name="Comma 2 4 5 3 2 2 4" xfId="4553"/>
    <cellStyle name="Comma 2 4 5 3 2 2 4 2" xfId="24472"/>
    <cellStyle name="Comma 2 4 5 3 2 2 5" xfId="24469"/>
    <cellStyle name="Comma 2 4 5 3 2 3" xfId="4554"/>
    <cellStyle name="Comma 2 4 5 3 2 3 2" xfId="24473"/>
    <cellStyle name="Comma 2 4 5 3 2 4" xfId="4555"/>
    <cellStyle name="Comma 2 4 5 3 2 4 2" xfId="24474"/>
    <cellStyle name="Comma 2 4 5 3 2 5" xfId="4556"/>
    <cellStyle name="Comma 2 4 5 3 2 5 2" xfId="24475"/>
    <cellStyle name="Comma 2 4 5 3 2 6" xfId="24468"/>
    <cellStyle name="Comma 2 4 5 3 3" xfId="4557"/>
    <cellStyle name="Comma 2 4 5 3 3 2" xfId="4558"/>
    <cellStyle name="Comma 2 4 5 3 3 2 2" xfId="24477"/>
    <cellStyle name="Comma 2 4 5 3 3 3" xfId="4559"/>
    <cellStyle name="Comma 2 4 5 3 3 3 2" xfId="24478"/>
    <cellStyle name="Comma 2 4 5 3 3 4" xfId="4560"/>
    <cellStyle name="Comma 2 4 5 3 3 4 2" xfId="24479"/>
    <cellStyle name="Comma 2 4 5 3 3 5" xfId="24476"/>
    <cellStyle name="Comma 2 4 5 3 4" xfId="4561"/>
    <cellStyle name="Comma 2 4 5 3 4 2" xfId="24480"/>
    <cellStyle name="Comma 2 4 5 3 5" xfId="4562"/>
    <cellStyle name="Comma 2 4 5 3 5 2" xfId="24481"/>
    <cellStyle name="Comma 2 4 5 3 6" xfId="4563"/>
    <cellStyle name="Comma 2 4 5 3 6 2" xfId="24482"/>
    <cellStyle name="Comma 2 4 5 3 7" xfId="24467"/>
    <cellStyle name="Comma 2 4 5 4" xfId="4564"/>
    <cellStyle name="Comma 2 4 5 4 2" xfId="4565"/>
    <cellStyle name="Comma 2 4 5 4 2 2" xfId="4566"/>
    <cellStyle name="Comma 2 4 5 4 2 2 2" xfId="4567"/>
    <cellStyle name="Comma 2 4 5 4 2 2 2 2" xfId="24486"/>
    <cellStyle name="Comma 2 4 5 4 2 2 3" xfId="4568"/>
    <cellStyle name="Comma 2 4 5 4 2 2 3 2" xfId="24487"/>
    <cellStyle name="Comma 2 4 5 4 2 2 4" xfId="4569"/>
    <cellStyle name="Comma 2 4 5 4 2 2 4 2" xfId="24488"/>
    <cellStyle name="Comma 2 4 5 4 2 2 5" xfId="24485"/>
    <cellStyle name="Comma 2 4 5 4 2 3" xfId="4570"/>
    <cellStyle name="Comma 2 4 5 4 2 3 2" xfId="24489"/>
    <cellStyle name="Comma 2 4 5 4 2 4" xfId="4571"/>
    <cellStyle name="Comma 2 4 5 4 2 4 2" xfId="24490"/>
    <cellStyle name="Comma 2 4 5 4 2 5" xfId="4572"/>
    <cellStyle name="Comma 2 4 5 4 2 5 2" xfId="24491"/>
    <cellStyle name="Comma 2 4 5 4 2 6" xfId="24484"/>
    <cellStyle name="Comma 2 4 5 4 3" xfId="4573"/>
    <cellStyle name="Comma 2 4 5 4 3 2" xfId="4574"/>
    <cellStyle name="Comma 2 4 5 4 3 2 2" xfId="24493"/>
    <cellStyle name="Comma 2 4 5 4 3 3" xfId="4575"/>
    <cellStyle name="Comma 2 4 5 4 3 3 2" xfId="24494"/>
    <cellStyle name="Comma 2 4 5 4 3 4" xfId="4576"/>
    <cellStyle name="Comma 2 4 5 4 3 4 2" xfId="24495"/>
    <cellStyle name="Comma 2 4 5 4 3 5" xfId="24492"/>
    <cellStyle name="Comma 2 4 5 4 4" xfId="4577"/>
    <cellStyle name="Comma 2 4 5 4 4 2" xfId="24496"/>
    <cellStyle name="Comma 2 4 5 4 5" xfId="4578"/>
    <cellStyle name="Comma 2 4 5 4 5 2" xfId="24497"/>
    <cellStyle name="Comma 2 4 5 4 6" xfId="4579"/>
    <cellStyle name="Comma 2 4 5 4 6 2" xfId="24498"/>
    <cellStyle name="Comma 2 4 5 4 7" xfId="24483"/>
    <cellStyle name="Comma 2 4 5 5" xfId="4580"/>
    <cellStyle name="Comma 2 4 5 5 2" xfId="4581"/>
    <cellStyle name="Comma 2 4 5 5 2 2" xfId="4582"/>
    <cellStyle name="Comma 2 4 5 5 2 2 2" xfId="24501"/>
    <cellStyle name="Comma 2 4 5 5 2 3" xfId="4583"/>
    <cellStyle name="Comma 2 4 5 5 2 3 2" xfId="24502"/>
    <cellStyle name="Comma 2 4 5 5 2 4" xfId="4584"/>
    <cellStyle name="Comma 2 4 5 5 2 4 2" xfId="24503"/>
    <cellStyle name="Comma 2 4 5 5 2 5" xfId="24500"/>
    <cellStyle name="Comma 2 4 5 5 3" xfId="4585"/>
    <cellStyle name="Comma 2 4 5 5 3 2" xfId="24504"/>
    <cellStyle name="Comma 2 4 5 5 4" xfId="4586"/>
    <cellStyle name="Comma 2 4 5 5 4 2" xfId="24505"/>
    <cellStyle name="Comma 2 4 5 5 5" xfId="4587"/>
    <cellStyle name="Comma 2 4 5 5 5 2" xfId="24506"/>
    <cellStyle name="Comma 2 4 5 5 6" xfId="24499"/>
    <cellStyle name="Comma 2 4 5 6" xfId="4588"/>
    <cellStyle name="Comma 2 4 5 6 2" xfId="4589"/>
    <cellStyle name="Comma 2 4 5 6 2 2" xfId="24508"/>
    <cellStyle name="Comma 2 4 5 6 3" xfId="4590"/>
    <cellStyle name="Comma 2 4 5 6 3 2" xfId="24509"/>
    <cellStyle name="Comma 2 4 5 6 4" xfId="4591"/>
    <cellStyle name="Comma 2 4 5 6 4 2" xfId="24510"/>
    <cellStyle name="Comma 2 4 5 6 5" xfId="24507"/>
    <cellStyle name="Comma 2 4 5 7" xfId="4592"/>
    <cellStyle name="Comma 2 4 5 7 2" xfId="24511"/>
    <cellStyle name="Comma 2 4 5 8" xfId="4593"/>
    <cellStyle name="Comma 2 4 5 8 2" xfId="24512"/>
    <cellStyle name="Comma 2 4 5 9" xfId="4594"/>
    <cellStyle name="Comma 2 4 5 9 2" xfId="24513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2 2" xfId="24518"/>
    <cellStyle name="Comma 2 4 6 2 2 2 3" xfId="4600"/>
    <cellStyle name="Comma 2 4 6 2 2 2 3 2" xfId="24519"/>
    <cellStyle name="Comma 2 4 6 2 2 2 4" xfId="4601"/>
    <cellStyle name="Comma 2 4 6 2 2 2 4 2" xfId="24520"/>
    <cellStyle name="Comma 2 4 6 2 2 2 5" xfId="24517"/>
    <cellStyle name="Comma 2 4 6 2 2 3" xfId="4602"/>
    <cellStyle name="Comma 2 4 6 2 2 3 2" xfId="24521"/>
    <cellStyle name="Comma 2 4 6 2 2 4" xfId="4603"/>
    <cellStyle name="Comma 2 4 6 2 2 4 2" xfId="24522"/>
    <cellStyle name="Comma 2 4 6 2 2 5" xfId="4604"/>
    <cellStyle name="Comma 2 4 6 2 2 5 2" xfId="24523"/>
    <cellStyle name="Comma 2 4 6 2 2 6" xfId="24516"/>
    <cellStyle name="Comma 2 4 6 2 3" xfId="4605"/>
    <cellStyle name="Comma 2 4 6 2 3 2" xfId="4606"/>
    <cellStyle name="Comma 2 4 6 2 3 2 2" xfId="24525"/>
    <cellStyle name="Comma 2 4 6 2 3 3" xfId="4607"/>
    <cellStyle name="Comma 2 4 6 2 3 3 2" xfId="24526"/>
    <cellStyle name="Comma 2 4 6 2 3 4" xfId="4608"/>
    <cellStyle name="Comma 2 4 6 2 3 4 2" xfId="24527"/>
    <cellStyle name="Comma 2 4 6 2 3 5" xfId="24524"/>
    <cellStyle name="Comma 2 4 6 2 4" xfId="4609"/>
    <cellStyle name="Comma 2 4 6 2 4 2" xfId="24528"/>
    <cellStyle name="Comma 2 4 6 2 5" xfId="4610"/>
    <cellStyle name="Comma 2 4 6 2 5 2" xfId="24529"/>
    <cellStyle name="Comma 2 4 6 2 6" xfId="4611"/>
    <cellStyle name="Comma 2 4 6 2 6 2" xfId="24530"/>
    <cellStyle name="Comma 2 4 6 2 7" xfId="24515"/>
    <cellStyle name="Comma 2 4 6 3" xfId="4612"/>
    <cellStyle name="Comma 2 4 6 3 2" xfId="4613"/>
    <cellStyle name="Comma 2 4 6 3 2 2" xfId="4614"/>
    <cellStyle name="Comma 2 4 6 3 2 2 2" xfId="4615"/>
    <cellStyle name="Comma 2 4 6 3 2 2 2 2" xfId="24534"/>
    <cellStyle name="Comma 2 4 6 3 2 2 3" xfId="4616"/>
    <cellStyle name="Comma 2 4 6 3 2 2 3 2" xfId="24535"/>
    <cellStyle name="Comma 2 4 6 3 2 2 4" xfId="4617"/>
    <cellStyle name="Comma 2 4 6 3 2 2 4 2" xfId="24536"/>
    <cellStyle name="Comma 2 4 6 3 2 2 5" xfId="24533"/>
    <cellStyle name="Comma 2 4 6 3 2 3" xfId="4618"/>
    <cellStyle name="Comma 2 4 6 3 2 3 2" xfId="24537"/>
    <cellStyle name="Comma 2 4 6 3 2 4" xfId="4619"/>
    <cellStyle name="Comma 2 4 6 3 2 4 2" xfId="24538"/>
    <cellStyle name="Comma 2 4 6 3 2 5" xfId="4620"/>
    <cellStyle name="Comma 2 4 6 3 2 5 2" xfId="24539"/>
    <cellStyle name="Comma 2 4 6 3 2 6" xfId="24532"/>
    <cellStyle name="Comma 2 4 6 3 3" xfId="4621"/>
    <cellStyle name="Comma 2 4 6 3 3 2" xfId="4622"/>
    <cellStyle name="Comma 2 4 6 3 3 2 2" xfId="24541"/>
    <cellStyle name="Comma 2 4 6 3 3 3" xfId="4623"/>
    <cellStyle name="Comma 2 4 6 3 3 3 2" xfId="24542"/>
    <cellStyle name="Comma 2 4 6 3 3 4" xfId="4624"/>
    <cellStyle name="Comma 2 4 6 3 3 4 2" xfId="24543"/>
    <cellStyle name="Comma 2 4 6 3 3 5" xfId="24540"/>
    <cellStyle name="Comma 2 4 6 3 4" xfId="4625"/>
    <cellStyle name="Comma 2 4 6 3 4 2" xfId="24544"/>
    <cellStyle name="Comma 2 4 6 3 5" xfId="4626"/>
    <cellStyle name="Comma 2 4 6 3 5 2" xfId="24545"/>
    <cellStyle name="Comma 2 4 6 3 6" xfId="4627"/>
    <cellStyle name="Comma 2 4 6 3 6 2" xfId="24546"/>
    <cellStyle name="Comma 2 4 6 3 7" xfId="24531"/>
    <cellStyle name="Comma 2 4 6 4" xfId="4628"/>
    <cellStyle name="Comma 2 4 6 4 2" xfId="4629"/>
    <cellStyle name="Comma 2 4 6 4 2 2" xfId="4630"/>
    <cellStyle name="Comma 2 4 6 4 2 2 2" xfId="24549"/>
    <cellStyle name="Comma 2 4 6 4 2 3" xfId="4631"/>
    <cellStyle name="Comma 2 4 6 4 2 3 2" xfId="24550"/>
    <cellStyle name="Comma 2 4 6 4 2 4" xfId="4632"/>
    <cellStyle name="Comma 2 4 6 4 2 4 2" xfId="24551"/>
    <cellStyle name="Comma 2 4 6 4 2 5" xfId="24548"/>
    <cellStyle name="Comma 2 4 6 4 3" xfId="4633"/>
    <cellStyle name="Comma 2 4 6 4 3 2" xfId="24552"/>
    <cellStyle name="Comma 2 4 6 4 4" xfId="4634"/>
    <cellStyle name="Comma 2 4 6 4 4 2" xfId="24553"/>
    <cellStyle name="Comma 2 4 6 4 5" xfId="4635"/>
    <cellStyle name="Comma 2 4 6 4 5 2" xfId="24554"/>
    <cellStyle name="Comma 2 4 6 4 6" xfId="24547"/>
    <cellStyle name="Comma 2 4 6 5" xfId="4636"/>
    <cellStyle name="Comma 2 4 6 5 2" xfId="4637"/>
    <cellStyle name="Comma 2 4 6 5 2 2" xfId="24556"/>
    <cellStyle name="Comma 2 4 6 5 3" xfId="4638"/>
    <cellStyle name="Comma 2 4 6 5 3 2" xfId="24557"/>
    <cellStyle name="Comma 2 4 6 5 4" xfId="4639"/>
    <cellStyle name="Comma 2 4 6 5 4 2" xfId="24558"/>
    <cellStyle name="Comma 2 4 6 5 5" xfId="24555"/>
    <cellStyle name="Comma 2 4 6 6" xfId="4640"/>
    <cellStyle name="Comma 2 4 6 6 2" xfId="24559"/>
    <cellStyle name="Comma 2 4 6 7" xfId="4641"/>
    <cellStyle name="Comma 2 4 6 7 2" xfId="24560"/>
    <cellStyle name="Comma 2 4 6 8" xfId="4642"/>
    <cellStyle name="Comma 2 4 6 8 2" xfId="24561"/>
    <cellStyle name="Comma 2 4 6 9" xfId="24514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2 2" xfId="24566"/>
    <cellStyle name="Comma 2 4 7 2 2 2 3" xfId="4648"/>
    <cellStyle name="Comma 2 4 7 2 2 2 3 2" xfId="24567"/>
    <cellStyle name="Comma 2 4 7 2 2 2 4" xfId="4649"/>
    <cellStyle name="Comma 2 4 7 2 2 2 4 2" xfId="24568"/>
    <cellStyle name="Comma 2 4 7 2 2 2 5" xfId="24565"/>
    <cellStyle name="Comma 2 4 7 2 2 3" xfId="4650"/>
    <cellStyle name="Comma 2 4 7 2 2 3 2" xfId="24569"/>
    <cellStyle name="Comma 2 4 7 2 2 4" xfId="4651"/>
    <cellStyle name="Comma 2 4 7 2 2 4 2" xfId="24570"/>
    <cellStyle name="Comma 2 4 7 2 2 5" xfId="4652"/>
    <cellStyle name="Comma 2 4 7 2 2 5 2" xfId="24571"/>
    <cellStyle name="Comma 2 4 7 2 2 6" xfId="24564"/>
    <cellStyle name="Comma 2 4 7 2 3" xfId="4653"/>
    <cellStyle name="Comma 2 4 7 2 3 2" xfId="4654"/>
    <cellStyle name="Comma 2 4 7 2 3 2 2" xfId="24573"/>
    <cellStyle name="Comma 2 4 7 2 3 3" xfId="4655"/>
    <cellStyle name="Comma 2 4 7 2 3 3 2" xfId="24574"/>
    <cellStyle name="Comma 2 4 7 2 3 4" xfId="4656"/>
    <cellStyle name="Comma 2 4 7 2 3 4 2" xfId="24575"/>
    <cellStyle name="Comma 2 4 7 2 3 5" xfId="24572"/>
    <cellStyle name="Comma 2 4 7 2 4" xfId="4657"/>
    <cellStyle name="Comma 2 4 7 2 4 2" xfId="24576"/>
    <cellStyle name="Comma 2 4 7 2 5" xfId="4658"/>
    <cellStyle name="Comma 2 4 7 2 5 2" xfId="24577"/>
    <cellStyle name="Comma 2 4 7 2 6" xfId="4659"/>
    <cellStyle name="Comma 2 4 7 2 6 2" xfId="24578"/>
    <cellStyle name="Comma 2 4 7 2 7" xfId="24563"/>
    <cellStyle name="Comma 2 4 7 3" xfId="4660"/>
    <cellStyle name="Comma 2 4 7 3 2" xfId="4661"/>
    <cellStyle name="Comma 2 4 7 3 2 2" xfId="4662"/>
    <cellStyle name="Comma 2 4 7 3 2 2 2" xfId="4663"/>
    <cellStyle name="Comma 2 4 7 3 2 2 2 2" xfId="24582"/>
    <cellStyle name="Comma 2 4 7 3 2 2 3" xfId="4664"/>
    <cellStyle name="Comma 2 4 7 3 2 2 3 2" xfId="24583"/>
    <cellStyle name="Comma 2 4 7 3 2 2 4" xfId="4665"/>
    <cellStyle name="Comma 2 4 7 3 2 2 4 2" xfId="24584"/>
    <cellStyle name="Comma 2 4 7 3 2 2 5" xfId="24581"/>
    <cellStyle name="Comma 2 4 7 3 2 3" xfId="4666"/>
    <cellStyle name="Comma 2 4 7 3 2 3 2" xfId="24585"/>
    <cellStyle name="Comma 2 4 7 3 2 4" xfId="4667"/>
    <cellStyle name="Comma 2 4 7 3 2 4 2" xfId="24586"/>
    <cellStyle name="Comma 2 4 7 3 2 5" xfId="4668"/>
    <cellStyle name="Comma 2 4 7 3 2 5 2" xfId="24587"/>
    <cellStyle name="Comma 2 4 7 3 2 6" xfId="24580"/>
    <cellStyle name="Comma 2 4 7 3 3" xfId="4669"/>
    <cellStyle name="Comma 2 4 7 3 3 2" xfId="4670"/>
    <cellStyle name="Comma 2 4 7 3 3 2 2" xfId="24589"/>
    <cellStyle name="Comma 2 4 7 3 3 3" xfId="4671"/>
    <cellStyle name="Comma 2 4 7 3 3 3 2" xfId="24590"/>
    <cellStyle name="Comma 2 4 7 3 3 4" xfId="4672"/>
    <cellStyle name="Comma 2 4 7 3 3 4 2" xfId="24591"/>
    <cellStyle name="Comma 2 4 7 3 3 5" xfId="24588"/>
    <cellStyle name="Comma 2 4 7 3 4" xfId="4673"/>
    <cellStyle name="Comma 2 4 7 3 4 2" xfId="24592"/>
    <cellStyle name="Comma 2 4 7 3 5" xfId="4674"/>
    <cellStyle name="Comma 2 4 7 3 5 2" xfId="24593"/>
    <cellStyle name="Comma 2 4 7 3 6" xfId="4675"/>
    <cellStyle name="Comma 2 4 7 3 6 2" xfId="24594"/>
    <cellStyle name="Comma 2 4 7 3 7" xfId="24579"/>
    <cellStyle name="Comma 2 4 7 4" xfId="4676"/>
    <cellStyle name="Comma 2 4 7 4 2" xfId="4677"/>
    <cellStyle name="Comma 2 4 7 4 2 2" xfId="4678"/>
    <cellStyle name="Comma 2 4 7 4 2 2 2" xfId="24597"/>
    <cellStyle name="Comma 2 4 7 4 2 3" xfId="4679"/>
    <cellStyle name="Comma 2 4 7 4 2 3 2" xfId="24598"/>
    <cellStyle name="Comma 2 4 7 4 2 4" xfId="4680"/>
    <cellStyle name="Comma 2 4 7 4 2 4 2" xfId="24599"/>
    <cellStyle name="Comma 2 4 7 4 2 5" xfId="24596"/>
    <cellStyle name="Comma 2 4 7 4 3" xfId="4681"/>
    <cellStyle name="Comma 2 4 7 4 3 2" xfId="24600"/>
    <cellStyle name="Comma 2 4 7 4 4" xfId="4682"/>
    <cellStyle name="Comma 2 4 7 4 4 2" xfId="24601"/>
    <cellStyle name="Comma 2 4 7 4 5" xfId="4683"/>
    <cellStyle name="Comma 2 4 7 4 5 2" xfId="24602"/>
    <cellStyle name="Comma 2 4 7 4 6" xfId="24595"/>
    <cellStyle name="Comma 2 4 7 5" xfId="4684"/>
    <cellStyle name="Comma 2 4 7 5 2" xfId="4685"/>
    <cellStyle name="Comma 2 4 7 5 2 2" xfId="24604"/>
    <cellStyle name="Comma 2 4 7 5 3" xfId="4686"/>
    <cellStyle name="Comma 2 4 7 5 3 2" xfId="24605"/>
    <cellStyle name="Comma 2 4 7 5 4" xfId="4687"/>
    <cellStyle name="Comma 2 4 7 5 4 2" xfId="24606"/>
    <cellStyle name="Comma 2 4 7 5 5" xfId="24603"/>
    <cellStyle name="Comma 2 4 7 6" xfId="4688"/>
    <cellStyle name="Comma 2 4 7 6 2" xfId="24607"/>
    <cellStyle name="Comma 2 4 7 7" xfId="4689"/>
    <cellStyle name="Comma 2 4 7 7 2" xfId="24608"/>
    <cellStyle name="Comma 2 4 7 8" xfId="4690"/>
    <cellStyle name="Comma 2 4 7 8 2" xfId="24609"/>
    <cellStyle name="Comma 2 4 7 9" xfId="24562"/>
    <cellStyle name="Comma 2 4 8" xfId="4691"/>
    <cellStyle name="Comma 2 4 8 2" xfId="4692"/>
    <cellStyle name="Comma 2 4 8 2 2" xfId="4693"/>
    <cellStyle name="Comma 2 4 8 2 2 2" xfId="4694"/>
    <cellStyle name="Comma 2 4 8 2 2 2 2" xfId="24613"/>
    <cellStyle name="Comma 2 4 8 2 2 3" xfId="4695"/>
    <cellStyle name="Comma 2 4 8 2 2 3 2" xfId="24614"/>
    <cellStyle name="Comma 2 4 8 2 2 4" xfId="4696"/>
    <cellStyle name="Comma 2 4 8 2 2 4 2" xfId="24615"/>
    <cellStyle name="Comma 2 4 8 2 2 5" xfId="24612"/>
    <cellStyle name="Comma 2 4 8 2 3" xfId="4697"/>
    <cellStyle name="Comma 2 4 8 2 3 2" xfId="24616"/>
    <cellStyle name="Comma 2 4 8 2 4" xfId="4698"/>
    <cellStyle name="Comma 2 4 8 2 4 2" xfId="24617"/>
    <cellStyle name="Comma 2 4 8 2 5" xfId="4699"/>
    <cellStyle name="Comma 2 4 8 2 5 2" xfId="24618"/>
    <cellStyle name="Comma 2 4 8 2 6" xfId="24611"/>
    <cellStyle name="Comma 2 4 8 3" xfId="4700"/>
    <cellStyle name="Comma 2 4 8 3 2" xfId="4701"/>
    <cellStyle name="Comma 2 4 8 3 2 2" xfId="24620"/>
    <cellStyle name="Comma 2 4 8 3 3" xfId="4702"/>
    <cellStyle name="Comma 2 4 8 3 3 2" xfId="24621"/>
    <cellStyle name="Comma 2 4 8 3 4" xfId="4703"/>
    <cellStyle name="Comma 2 4 8 3 4 2" xfId="24622"/>
    <cellStyle name="Comma 2 4 8 3 5" xfId="24619"/>
    <cellStyle name="Comma 2 4 8 4" xfId="4704"/>
    <cellStyle name="Comma 2 4 8 4 2" xfId="24623"/>
    <cellStyle name="Comma 2 4 8 5" xfId="4705"/>
    <cellStyle name="Comma 2 4 8 5 2" xfId="24624"/>
    <cellStyle name="Comma 2 4 8 6" xfId="4706"/>
    <cellStyle name="Comma 2 4 8 6 2" xfId="24625"/>
    <cellStyle name="Comma 2 4 8 7" xfId="24610"/>
    <cellStyle name="Comma 2 4 9" xfId="4707"/>
    <cellStyle name="Comma 2 4 9 2" xfId="4708"/>
    <cellStyle name="Comma 2 4 9 2 2" xfId="4709"/>
    <cellStyle name="Comma 2 4 9 2 2 2" xfId="4710"/>
    <cellStyle name="Comma 2 4 9 2 2 2 2" xfId="24629"/>
    <cellStyle name="Comma 2 4 9 2 2 3" xfId="4711"/>
    <cellStyle name="Comma 2 4 9 2 2 3 2" xfId="24630"/>
    <cellStyle name="Comma 2 4 9 2 2 4" xfId="4712"/>
    <cellStyle name="Comma 2 4 9 2 2 4 2" xfId="24631"/>
    <cellStyle name="Comma 2 4 9 2 2 5" xfId="24628"/>
    <cellStyle name="Comma 2 4 9 2 3" xfId="4713"/>
    <cellStyle name="Comma 2 4 9 2 3 2" xfId="24632"/>
    <cellStyle name="Comma 2 4 9 2 4" xfId="4714"/>
    <cellStyle name="Comma 2 4 9 2 4 2" xfId="24633"/>
    <cellStyle name="Comma 2 4 9 2 5" xfId="4715"/>
    <cellStyle name="Comma 2 4 9 2 5 2" xfId="24634"/>
    <cellStyle name="Comma 2 4 9 2 6" xfId="24627"/>
    <cellStyle name="Comma 2 4 9 3" xfId="4716"/>
    <cellStyle name="Comma 2 4 9 3 2" xfId="4717"/>
    <cellStyle name="Comma 2 4 9 3 2 2" xfId="24636"/>
    <cellStyle name="Comma 2 4 9 3 3" xfId="4718"/>
    <cellStyle name="Comma 2 4 9 3 3 2" xfId="24637"/>
    <cellStyle name="Comma 2 4 9 3 4" xfId="4719"/>
    <cellStyle name="Comma 2 4 9 3 4 2" xfId="24638"/>
    <cellStyle name="Comma 2 4 9 3 5" xfId="24635"/>
    <cellStyle name="Comma 2 4 9 4" xfId="4720"/>
    <cellStyle name="Comma 2 4 9 4 2" xfId="24639"/>
    <cellStyle name="Comma 2 4 9 5" xfId="4721"/>
    <cellStyle name="Comma 2 4 9 5 2" xfId="24640"/>
    <cellStyle name="Comma 2 4 9 6" xfId="4722"/>
    <cellStyle name="Comma 2 4 9 6 2" xfId="24641"/>
    <cellStyle name="Comma 2 4 9 7" xfId="24626"/>
    <cellStyle name="Comma 2 40" xfId="4723"/>
    <cellStyle name="Comma 2 40 2" xfId="24642"/>
    <cellStyle name="Comma 2 41" xfId="4724"/>
    <cellStyle name="Comma 2 41 2" xfId="24643"/>
    <cellStyle name="Comma 2 42" xfId="4725"/>
    <cellStyle name="Comma 2 42 2" xfId="24644"/>
    <cellStyle name="Comma 2 43" xfId="4726"/>
    <cellStyle name="Comma 2 43 2" xfId="24645"/>
    <cellStyle name="Comma 2 44" xfId="4727"/>
    <cellStyle name="Comma 2 44 2" xfId="24646"/>
    <cellStyle name="Comma 2 45" xfId="4728"/>
    <cellStyle name="Comma 2 45 2" xfId="24647"/>
    <cellStyle name="Comma 2 46" xfId="4729"/>
    <cellStyle name="Comma 2 46 2" xfId="24648"/>
    <cellStyle name="Comma 2 47" xfId="4730"/>
    <cellStyle name="Comma 2 47 2" xfId="24649"/>
    <cellStyle name="Comma 2 48" xfId="4731"/>
    <cellStyle name="Comma 2 48 2" xfId="24650"/>
    <cellStyle name="Comma 2 49" xfId="4732"/>
    <cellStyle name="Comma 2 49 2" xfId="24651"/>
    <cellStyle name="Comma 2 5" xfId="4733"/>
    <cellStyle name="Comma 2 5 10" xfId="4734"/>
    <cellStyle name="Comma 2 5 10 2" xfId="24653"/>
    <cellStyle name="Comma 2 5 11" xfId="4735"/>
    <cellStyle name="Comma 2 5 11 2" xfId="24654"/>
    <cellStyle name="Comma 2 5 12" xfId="24652"/>
    <cellStyle name="Comma 2 5 2" xfId="4736"/>
    <cellStyle name="Comma 2 5 2 2" xfId="4737"/>
    <cellStyle name="Comma 2 5 2 2 2" xfId="24656"/>
    <cellStyle name="Comma 2 5 2 3" xfId="4738"/>
    <cellStyle name="Comma 2 5 2 3 2" xfId="24657"/>
    <cellStyle name="Comma 2 5 2 4" xfId="24655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2 2" xfId="24662"/>
    <cellStyle name="Comma 2 5 3 2 2 2 3" xfId="4744"/>
    <cellStyle name="Comma 2 5 3 2 2 2 3 2" xfId="24663"/>
    <cellStyle name="Comma 2 5 3 2 2 2 4" xfId="4745"/>
    <cellStyle name="Comma 2 5 3 2 2 2 4 2" xfId="24664"/>
    <cellStyle name="Comma 2 5 3 2 2 2 5" xfId="24661"/>
    <cellStyle name="Comma 2 5 3 2 2 3" xfId="4746"/>
    <cellStyle name="Comma 2 5 3 2 2 3 2" xfId="24665"/>
    <cellStyle name="Comma 2 5 3 2 2 4" xfId="4747"/>
    <cellStyle name="Comma 2 5 3 2 2 4 2" xfId="24666"/>
    <cellStyle name="Comma 2 5 3 2 2 5" xfId="4748"/>
    <cellStyle name="Comma 2 5 3 2 2 5 2" xfId="24667"/>
    <cellStyle name="Comma 2 5 3 2 2 6" xfId="24660"/>
    <cellStyle name="Comma 2 5 3 2 3" xfId="4749"/>
    <cellStyle name="Comma 2 5 3 2 3 2" xfId="4750"/>
    <cellStyle name="Comma 2 5 3 2 3 2 2" xfId="24669"/>
    <cellStyle name="Comma 2 5 3 2 3 3" xfId="4751"/>
    <cellStyle name="Comma 2 5 3 2 3 3 2" xfId="24670"/>
    <cellStyle name="Comma 2 5 3 2 3 4" xfId="4752"/>
    <cellStyle name="Comma 2 5 3 2 3 4 2" xfId="24671"/>
    <cellStyle name="Comma 2 5 3 2 3 5" xfId="24668"/>
    <cellStyle name="Comma 2 5 3 2 4" xfId="4753"/>
    <cellStyle name="Comma 2 5 3 2 4 2" xfId="24672"/>
    <cellStyle name="Comma 2 5 3 2 5" xfId="4754"/>
    <cellStyle name="Comma 2 5 3 2 5 2" xfId="24673"/>
    <cellStyle name="Comma 2 5 3 2 6" xfId="4755"/>
    <cellStyle name="Comma 2 5 3 2 6 2" xfId="24674"/>
    <cellStyle name="Comma 2 5 3 2 7" xfId="24659"/>
    <cellStyle name="Comma 2 5 3 3" xfId="4756"/>
    <cellStyle name="Comma 2 5 3 3 2" xfId="4757"/>
    <cellStyle name="Comma 2 5 3 3 2 2" xfId="4758"/>
    <cellStyle name="Comma 2 5 3 3 2 2 2" xfId="4759"/>
    <cellStyle name="Comma 2 5 3 3 2 2 2 2" xfId="24678"/>
    <cellStyle name="Comma 2 5 3 3 2 2 3" xfId="4760"/>
    <cellStyle name="Comma 2 5 3 3 2 2 3 2" xfId="24679"/>
    <cellStyle name="Comma 2 5 3 3 2 2 4" xfId="4761"/>
    <cellStyle name="Comma 2 5 3 3 2 2 4 2" xfId="24680"/>
    <cellStyle name="Comma 2 5 3 3 2 2 5" xfId="24677"/>
    <cellStyle name="Comma 2 5 3 3 2 3" xfId="4762"/>
    <cellStyle name="Comma 2 5 3 3 2 3 2" xfId="24681"/>
    <cellStyle name="Comma 2 5 3 3 2 4" xfId="4763"/>
    <cellStyle name="Comma 2 5 3 3 2 4 2" xfId="24682"/>
    <cellStyle name="Comma 2 5 3 3 2 5" xfId="4764"/>
    <cellStyle name="Comma 2 5 3 3 2 5 2" xfId="24683"/>
    <cellStyle name="Comma 2 5 3 3 2 6" xfId="24676"/>
    <cellStyle name="Comma 2 5 3 3 3" xfId="4765"/>
    <cellStyle name="Comma 2 5 3 3 3 2" xfId="4766"/>
    <cellStyle name="Comma 2 5 3 3 3 2 2" xfId="24685"/>
    <cellStyle name="Comma 2 5 3 3 3 3" xfId="4767"/>
    <cellStyle name="Comma 2 5 3 3 3 3 2" xfId="24686"/>
    <cellStyle name="Comma 2 5 3 3 3 4" xfId="4768"/>
    <cellStyle name="Comma 2 5 3 3 3 4 2" xfId="24687"/>
    <cellStyle name="Comma 2 5 3 3 3 5" xfId="24684"/>
    <cellStyle name="Comma 2 5 3 3 4" xfId="4769"/>
    <cellStyle name="Comma 2 5 3 3 4 2" xfId="24688"/>
    <cellStyle name="Comma 2 5 3 3 5" xfId="4770"/>
    <cellStyle name="Comma 2 5 3 3 5 2" xfId="24689"/>
    <cellStyle name="Comma 2 5 3 3 6" xfId="4771"/>
    <cellStyle name="Comma 2 5 3 3 6 2" xfId="24690"/>
    <cellStyle name="Comma 2 5 3 3 7" xfId="24675"/>
    <cellStyle name="Comma 2 5 3 4" xfId="4772"/>
    <cellStyle name="Comma 2 5 3 4 2" xfId="4773"/>
    <cellStyle name="Comma 2 5 3 4 2 2" xfId="4774"/>
    <cellStyle name="Comma 2 5 3 4 2 2 2" xfId="24693"/>
    <cellStyle name="Comma 2 5 3 4 2 3" xfId="4775"/>
    <cellStyle name="Comma 2 5 3 4 2 3 2" xfId="24694"/>
    <cellStyle name="Comma 2 5 3 4 2 4" xfId="4776"/>
    <cellStyle name="Comma 2 5 3 4 2 4 2" xfId="24695"/>
    <cellStyle name="Comma 2 5 3 4 2 5" xfId="24692"/>
    <cellStyle name="Comma 2 5 3 4 3" xfId="4777"/>
    <cellStyle name="Comma 2 5 3 4 3 2" xfId="24696"/>
    <cellStyle name="Comma 2 5 3 4 4" xfId="4778"/>
    <cellStyle name="Comma 2 5 3 4 4 2" xfId="24697"/>
    <cellStyle name="Comma 2 5 3 4 5" xfId="4779"/>
    <cellStyle name="Comma 2 5 3 4 5 2" xfId="24698"/>
    <cellStyle name="Comma 2 5 3 4 6" xfId="24691"/>
    <cellStyle name="Comma 2 5 3 5" xfId="4780"/>
    <cellStyle name="Comma 2 5 3 5 2" xfId="4781"/>
    <cellStyle name="Comma 2 5 3 5 2 2" xfId="24700"/>
    <cellStyle name="Comma 2 5 3 5 3" xfId="4782"/>
    <cellStyle name="Comma 2 5 3 5 3 2" xfId="24701"/>
    <cellStyle name="Comma 2 5 3 5 4" xfId="4783"/>
    <cellStyle name="Comma 2 5 3 5 4 2" xfId="24702"/>
    <cellStyle name="Comma 2 5 3 5 5" xfId="24699"/>
    <cellStyle name="Comma 2 5 3 6" xfId="4784"/>
    <cellStyle name="Comma 2 5 3 6 2" xfId="24703"/>
    <cellStyle name="Comma 2 5 3 7" xfId="4785"/>
    <cellStyle name="Comma 2 5 3 7 2" xfId="24704"/>
    <cellStyle name="Comma 2 5 3 8" xfId="4786"/>
    <cellStyle name="Comma 2 5 3 8 2" xfId="24705"/>
    <cellStyle name="Comma 2 5 3 9" xfId="24658"/>
    <cellStyle name="Comma 2 5 4" xfId="4787"/>
    <cellStyle name="Comma 2 5 4 2" xfId="4788"/>
    <cellStyle name="Comma 2 5 4 2 2" xfId="4789"/>
    <cellStyle name="Comma 2 5 4 2 2 2" xfId="4790"/>
    <cellStyle name="Comma 2 5 4 2 2 2 2" xfId="24709"/>
    <cellStyle name="Comma 2 5 4 2 2 3" xfId="4791"/>
    <cellStyle name="Comma 2 5 4 2 2 3 2" xfId="24710"/>
    <cellStyle name="Comma 2 5 4 2 2 4" xfId="4792"/>
    <cellStyle name="Comma 2 5 4 2 2 4 2" xfId="24711"/>
    <cellStyle name="Comma 2 5 4 2 2 5" xfId="24708"/>
    <cellStyle name="Comma 2 5 4 2 3" xfId="4793"/>
    <cellStyle name="Comma 2 5 4 2 3 2" xfId="24712"/>
    <cellStyle name="Comma 2 5 4 2 4" xfId="4794"/>
    <cellStyle name="Comma 2 5 4 2 4 2" xfId="24713"/>
    <cellStyle name="Comma 2 5 4 2 5" xfId="4795"/>
    <cellStyle name="Comma 2 5 4 2 5 2" xfId="24714"/>
    <cellStyle name="Comma 2 5 4 2 6" xfId="24707"/>
    <cellStyle name="Comma 2 5 4 3" xfId="4796"/>
    <cellStyle name="Comma 2 5 4 3 2" xfId="4797"/>
    <cellStyle name="Comma 2 5 4 3 2 2" xfId="24716"/>
    <cellStyle name="Comma 2 5 4 3 3" xfId="4798"/>
    <cellStyle name="Comma 2 5 4 3 3 2" xfId="24717"/>
    <cellStyle name="Comma 2 5 4 3 4" xfId="4799"/>
    <cellStyle name="Comma 2 5 4 3 4 2" xfId="24718"/>
    <cellStyle name="Comma 2 5 4 3 5" xfId="24715"/>
    <cellStyle name="Comma 2 5 4 4" xfId="4800"/>
    <cellStyle name="Comma 2 5 4 4 2" xfId="24719"/>
    <cellStyle name="Comma 2 5 4 5" xfId="4801"/>
    <cellStyle name="Comma 2 5 4 5 2" xfId="24720"/>
    <cellStyle name="Comma 2 5 4 6" xfId="4802"/>
    <cellStyle name="Comma 2 5 4 6 2" xfId="24721"/>
    <cellStyle name="Comma 2 5 4 7" xfId="24706"/>
    <cellStyle name="Comma 2 5 5" xfId="4803"/>
    <cellStyle name="Comma 2 5 5 2" xfId="4804"/>
    <cellStyle name="Comma 2 5 5 2 2" xfId="4805"/>
    <cellStyle name="Comma 2 5 5 2 2 2" xfId="4806"/>
    <cellStyle name="Comma 2 5 5 2 2 2 2" xfId="24725"/>
    <cellStyle name="Comma 2 5 5 2 2 3" xfId="4807"/>
    <cellStyle name="Comma 2 5 5 2 2 3 2" xfId="24726"/>
    <cellStyle name="Comma 2 5 5 2 2 4" xfId="4808"/>
    <cellStyle name="Comma 2 5 5 2 2 4 2" xfId="24727"/>
    <cellStyle name="Comma 2 5 5 2 2 5" xfId="24724"/>
    <cellStyle name="Comma 2 5 5 2 3" xfId="4809"/>
    <cellStyle name="Comma 2 5 5 2 3 2" xfId="24728"/>
    <cellStyle name="Comma 2 5 5 2 4" xfId="4810"/>
    <cellStyle name="Comma 2 5 5 2 4 2" xfId="24729"/>
    <cellStyle name="Comma 2 5 5 2 5" xfId="4811"/>
    <cellStyle name="Comma 2 5 5 2 5 2" xfId="24730"/>
    <cellStyle name="Comma 2 5 5 2 6" xfId="24723"/>
    <cellStyle name="Comma 2 5 5 3" xfId="4812"/>
    <cellStyle name="Comma 2 5 5 3 2" xfId="4813"/>
    <cellStyle name="Comma 2 5 5 3 2 2" xfId="24732"/>
    <cellStyle name="Comma 2 5 5 3 3" xfId="4814"/>
    <cellStyle name="Comma 2 5 5 3 3 2" xfId="24733"/>
    <cellStyle name="Comma 2 5 5 3 4" xfId="4815"/>
    <cellStyle name="Comma 2 5 5 3 4 2" xfId="24734"/>
    <cellStyle name="Comma 2 5 5 3 5" xfId="24731"/>
    <cellStyle name="Comma 2 5 5 4" xfId="4816"/>
    <cellStyle name="Comma 2 5 5 4 2" xfId="24735"/>
    <cellStyle name="Comma 2 5 5 5" xfId="4817"/>
    <cellStyle name="Comma 2 5 5 5 2" xfId="24736"/>
    <cellStyle name="Comma 2 5 5 6" xfId="4818"/>
    <cellStyle name="Comma 2 5 5 6 2" xfId="24737"/>
    <cellStyle name="Comma 2 5 5 7" xfId="24722"/>
    <cellStyle name="Comma 2 5 6" xfId="4819"/>
    <cellStyle name="Comma 2 5 6 2" xfId="24738"/>
    <cellStyle name="Comma 2 5 7" xfId="4820"/>
    <cellStyle name="Comma 2 5 7 2" xfId="4821"/>
    <cellStyle name="Comma 2 5 7 2 2" xfId="4822"/>
    <cellStyle name="Comma 2 5 7 2 2 2" xfId="24741"/>
    <cellStyle name="Comma 2 5 7 2 3" xfId="4823"/>
    <cellStyle name="Comma 2 5 7 2 3 2" xfId="24742"/>
    <cellStyle name="Comma 2 5 7 2 4" xfId="4824"/>
    <cellStyle name="Comma 2 5 7 2 4 2" xfId="24743"/>
    <cellStyle name="Comma 2 5 7 2 5" xfId="24740"/>
    <cellStyle name="Comma 2 5 7 3" xfId="4825"/>
    <cellStyle name="Comma 2 5 7 3 2" xfId="24744"/>
    <cellStyle name="Comma 2 5 7 4" xfId="4826"/>
    <cellStyle name="Comma 2 5 7 4 2" xfId="24745"/>
    <cellStyle name="Comma 2 5 7 5" xfId="4827"/>
    <cellStyle name="Comma 2 5 7 5 2" xfId="24746"/>
    <cellStyle name="Comma 2 5 7 6" xfId="24739"/>
    <cellStyle name="Comma 2 5 8" xfId="4828"/>
    <cellStyle name="Comma 2 5 8 2" xfId="4829"/>
    <cellStyle name="Comma 2 5 8 2 2" xfId="24748"/>
    <cellStyle name="Comma 2 5 8 3" xfId="4830"/>
    <cellStyle name="Comma 2 5 8 3 2" xfId="24749"/>
    <cellStyle name="Comma 2 5 8 4" xfId="4831"/>
    <cellStyle name="Comma 2 5 8 4 2" xfId="24750"/>
    <cellStyle name="Comma 2 5 8 5" xfId="24747"/>
    <cellStyle name="Comma 2 5 9" xfId="4832"/>
    <cellStyle name="Comma 2 5 9 2" xfId="24751"/>
    <cellStyle name="Comma 2 50" xfId="4833"/>
    <cellStyle name="Comma 2 50 2" xfId="24752"/>
    <cellStyle name="Comma 2 51" xfId="4834"/>
    <cellStyle name="Comma 2 51 2" xfId="24753"/>
    <cellStyle name="Comma 2 52" xfId="4835"/>
    <cellStyle name="Comma 2 52 2" xfId="24754"/>
    <cellStyle name="Comma 2 53" xfId="4836"/>
    <cellStyle name="Comma 2 53 2" xfId="24755"/>
    <cellStyle name="Comma 2 54" xfId="4837"/>
    <cellStyle name="Comma 2 54 2" xfId="24756"/>
    <cellStyle name="Comma 2 55" xfId="4838"/>
    <cellStyle name="Comma 2 55 2" xfId="24757"/>
    <cellStyle name="Comma 2 56" xfId="4839"/>
    <cellStyle name="Comma 2 56 2" xfId="24758"/>
    <cellStyle name="Comma 2 57" xfId="4840"/>
    <cellStyle name="Comma 2 57 2" xfId="24759"/>
    <cellStyle name="Comma 2 58" xfId="4841"/>
    <cellStyle name="Comma 2 58 2" xfId="24760"/>
    <cellStyle name="Comma 2 59" xfId="4842"/>
    <cellStyle name="Comma 2 59 2" xfId="24761"/>
    <cellStyle name="Comma 2 6" xfId="4843"/>
    <cellStyle name="Comma 2 6 10" xfId="4844"/>
    <cellStyle name="Comma 2 6 10 2" xfId="24763"/>
    <cellStyle name="Comma 2 6 11" xfId="4845"/>
    <cellStyle name="Comma 2 6 11 2" xfId="24764"/>
    <cellStyle name="Comma 2 6 12" xfId="24762"/>
    <cellStyle name="Comma 2 6 2" xfId="4846"/>
    <cellStyle name="Comma 2 6 2 2" xfId="4847"/>
    <cellStyle name="Comma 2 6 2 2 2" xfId="24766"/>
    <cellStyle name="Comma 2 6 2 3" xfId="4848"/>
    <cellStyle name="Comma 2 6 2 3 2" xfId="24767"/>
    <cellStyle name="Comma 2 6 2 4" xfId="24765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2 2" xfId="24772"/>
    <cellStyle name="Comma 2 6 3 2 2 2 3" xfId="4854"/>
    <cellStyle name="Comma 2 6 3 2 2 2 3 2" xfId="24773"/>
    <cellStyle name="Comma 2 6 3 2 2 2 4" xfId="4855"/>
    <cellStyle name="Comma 2 6 3 2 2 2 4 2" xfId="24774"/>
    <cellStyle name="Comma 2 6 3 2 2 2 5" xfId="24771"/>
    <cellStyle name="Comma 2 6 3 2 2 3" xfId="4856"/>
    <cellStyle name="Comma 2 6 3 2 2 3 2" xfId="24775"/>
    <cellStyle name="Comma 2 6 3 2 2 4" xfId="4857"/>
    <cellStyle name="Comma 2 6 3 2 2 4 2" xfId="24776"/>
    <cellStyle name="Comma 2 6 3 2 2 5" xfId="4858"/>
    <cellStyle name="Comma 2 6 3 2 2 5 2" xfId="24777"/>
    <cellStyle name="Comma 2 6 3 2 2 6" xfId="24770"/>
    <cellStyle name="Comma 2 6 3 2 3" xfId="4859"/>
    <cellStyle name="Comma 2 6 3 2 3 2" xfId="4860"/>
    <cellStyle name="Comma 2 6 3 2 3 2 2" xfId="24779"/>
    <cellStyle name="Comma 2 6 3 2 3 3" xfId="4861"/>
    <cellStyle name="Comma 2 6 3 2 3 3 2" xfId="24780"/>
    <cellStyle name="Comma 2 6 3 2 3 4" xfId="4862"/>
    <cellStyle name="Comma 2 6 3 2 3 4 2" xfId="24781"/>
    <cellStyle name="Comma 2 6 3 2 3 5" xfId="24778"/>
    <cellStyle name="Comma 2 6 3 2 4" xfId="4863"/>
    <cellStyle name="Comma 2 6 3 2 4 2" xfId="24782"/>
    <cellStyle name="Comma 2 6 3 2 5" xfId="4864"/>
    <cellStyle name="Comma 2 6 3 2 5 2" xfId="24783"/>
    <cellStyle name="Comma 2 6 3 2 6" xfId="4865"/>
    <cellStyle name="Comma 2 6 3 2 6 2" xfId="24784"/>
    <cellStyle name="Comma 2 6 3 2 7" xfId="24769"/>
    <cellStyle name="Comma 2 6 3 3" xfId="4866"/>
    <cellStyle name="Comma 2 6 3 3 2" xfId="4867"/>
    <cellStyle name="Comma 2 6 3 3 2 2" xfId="4868"/>
    <cellStyle name="Comma 2 6 3 3 2 2 2" xfId="4869"/>
    <cellStyle name="Comma 2 6 3 3 2 2 2 2" xfId="24788"/>
    <cellStyle name="Comma 2 6 3 3 2 2 3" xfId="4870"/>
    <cellStyle name="Comma 2 6 3 3 2 2 3 2" xfId="24789"/>
    <cellStyle name="Comma 2 6 3 3 2 2 4" xfId="4871"/>
    <cellStyle name="Comma 2 6 3 3 2 2 4 2" xfId="24790"/>
    <cellStyle name="Comma 2 6 3 3 2 2 5" xfId="24787"/>
    <cellStyle name="Comma 2 6 3 3 2 3" xfId="4872"/>
    <cellStyle name="Comma 2 6 3 3 2 3 2" xfId="24791"/>
    <cellStyle name="Comma 2 6 3 3 2 4" xfId="4873"/>
    <cellStyle name="Comma 2 6 3 3 2 4 2" xfId="24792"/>
    <cellStyle name="Comma 2 6 3 3 2 5" xfId="4874"/>
    <cellStyle name="Comma 2 6 3 3 2 5 2" xfId="24793"/>
    <cellStyle name="Comma 2 6 3 3 2 6" xfId="24786"/>
    <cellStyle name="Comma 2 6 3 3 3" xfId="4875"/>
    <cellStyle name="Comma 2 6 3 3 3 2" xfId="4876"/>
    <cellStyle name="Comma 2 6 3 3 3 2 2" xfId="24795"/>
    <cellStyle name="Comma 2 6 3 3 3 3" xfId="4877"/>
    <cellStyle name="Comma 2 6 3 3 3 3 2" xfId="24796"/>
    <cellStyle name="Comma 2 6 3 3 3 4" xfId="4878"/>
    <cellStyle name="Comma 2 6 3 3 3 4 2" xfId="24797"/>
    <cellStyle name="Comma 2 6 3 3 3 5" xfId="24794"/>
    <cellStyle name="Comma 2 6 3 3 4" xfId="4879"/>
    <cellStyle name="Comma 2 6 3 3 4 2" xfId="24798"/>
    <cellStyle name="Comma 2 6 3 3 5" xfId="4880"/>
    <cellStyle name="Comma 2 6 3 3 5 2" xfId="24799"/>
    <cellStyle name="Comma 2 6 3 3 6" xfId="4881"/>
    <cellStyle name="Comma 2 6 3 3 6 2" xfId="24800"/>
    <cellStyle name="Comma 2 6 3 3 7" xfId="24785"/>
    <cellStyle name="Comma 2 6 3 4" xfId="4882"/>
    <cellStyle name="Comma 2 6 3 4 2" xfId="4883"/>
    <cellStyle name="Comma 2 6 3 4 2 2" xfId="4884"/>
    <cellStyle name="Comma 2 6 3 4 2 2 2" xfId="24803"/>
    <cellStyle name="Comma 2 6 3 4 2 3" xfId="4885"/>
    <cellStyle name="Comma 2 6 3 4 2 3 2" xfId="24804"/>
    <cellStyle name="Comma 2 6 3 4 2 4" xfId="4886"/>
    <cellStyle name="Comma 2 6 3 4 2 4 2" xfId="24805"/>
    <cellStyle name="Comma 2 6 3 4 2 5" xfId="24802"/>
    <cellStyle name="Comma 2 6 3 4 3" xfId="4887"/>
    <cellStyle name="Comma 2 6 3 4 3 2" xfId="24806"/>
    <cellStyle name="Comma 2 6 3 4 4" xfId="4888"/>
    <cellStyle name="Comma 2 6 3 4 4 2" xfId="24807"/>
    <cellStyle name="Comma 2 6 3 4 5" xfId="4889"/>
    <cellStyle name="Comma 2 6 3 4 5 2" xfId="24808"/>
    <cellStyle name="Comma 2 6 3 4 6" xfId="24801"/>
    <cellStyle name="Comma 2 6 3 5" xfId="4890"/>
    <cellStyle name="Comma 2 6 3 5 2" xfId="4891"/>
    <cellStyle name="Comma 2 6 3 5 2 2" xfId="24810"/>
    <cellStyle name="Comma 2 6 3 5 3" xfId="4892"/>
    <cellStyle name="Comma 2 6 3 5 3 2" xfId="24811"/>
    <cellStyle name="Comma 2 6 3 5 4" xfId="4893"/>
    <cellStyle name="Comma 2 6 3 5 4 2" xfId="24812"/>
    <cellStyle name="Comma 2 6 3 5 5" xfId="24809"/>
    <cellStyle name="Comma 2 6 3 6" xfId="4894"/>
    <cellStyle name="Comma 2 6 3 6 2" xfId="24813"/>
    <cellStyle name="Comma 2 6 3 7" xfId="4895"/>
    <cellStyle name="Comma 2 6 3 7 2" xfId="24814"/>
    <cellStyle name="Comma 2 6 3 8" xfId="4896"/>
    <cellStyle name="Comma 2 6 3 8 2" xfId="24815"/>
    <cellStyle name="Comma 2 6 3 9" xfId="24768"/>
    <cellStyle name="Comma 2 6 4" xfId="4897"/>
    <cellStyle name="Comma 2 6 4 2" xfId="4898"/>
    <cellStyle name="Comma 2 6 4 2 2" xfId="4899"/>
    <cellStyle name="Comma 2 6 4 2 2 2" xfId="4900"/>
    <cellStyle name="Comma 2 6 4 2 2 2 2" xfId="24819"/>
    <cellStyle name="Comma 2 6 4 2 2 3" xfId="4901"/>
    <cellStyle name="Comma 2 6 4 2 2 3 2" xfId="24820"/>
    <cellStyle name="Comma 2 6 4 2 2 4" xfId="4902"/>
    <cellStyle name="Comma 2 6 4 2 2 4 2" xfId="24821"/>
    <cellStyle name="Comma 2 6 4 2 2 5" xfId="24818"/>
    <cellStyle name="Comma 2 6 4 2 3" xfId="4903"/>
    <cellStyle name="Comma 2 6 4 2 3 2" xfId="24822"/>
    <cellStyle name="Comma 2 6 4 2 4" xfId="4904"/>
    <cellStyle name="Comma 2 6 4 2 4 2" xfId="24823"/>
    <cellStyle name="Comma 2 6 4 2 5" xfId="4905"/>
    <cellStyle name="Comma 2 6 4 2 5 2" xfId="24824"/>
    <cellStyle name="Comma 2 6 4 2 6" xfId="24817"/>
    <cellStyle name="Comma 2 6 4 3" xfId="4906"/>
    <cellStyle name="Comma 2 6 4 3 2" xfId="4907"/>
    <cellStyle name="Comma 2 6 4 3 2 2" xfId="24826"/>
    <cellStyle name="Comma 2 6 4 3 3" xfId="4908"/>
    <cellStyle name="Comma 2 6 4 3 3 2" xfId="24827"/>
    <cellStyle name="Comma 2 6 4 3 4" xfId="4909"/>
    <cellStyle name="Comma 2 6 4 3 4 2" xfId="24828"/>
    <cellStyle name="Comma 2 6 4 3 5" xfId="24825"/>
    <cellStyle name="Comma 2 6 4 4" xfId="4910"/>
    <cellStyle name="Comma 2 6 4 4 2" xfId="24829"/>
    <cellStyle name="Comma 2 6 4 5" xfId="4911"/>
    <cellStyle name="Comma 2 6 4 5 2" xfId="24830"/>
    <cellStyle name="Comma 2 6 4 6" xfId="4912"/>
    <cellStyle name="Comma 2 6 4 6 2" xfId="24831"/>
    <cellStyle name="Comma 2 6 4 7" xfId="24816"/>
    <cellStyle name="Comma 2 6 5" xfId="4913"/>
    <cellStyle name="Comma 2 6 5 2" xfId="4914"/>
    <cellStyle name="Comma 2 6 5 2 2" xfId="4915"/>
    <cellStyle name="Comma 2 6 5 2 2 2" xfId="4916"/>
    <cellStyle name="Comma 2 6 5 2 2 2 2" xfId="24835"/>
    <cellStyle name="Comma 2 6 5 2 2 3" xfId="4917"/>
    <cellStyle name="Comma 2 6 5 2 2 3 2" xfId="24836"/>
    <cellStyle name="Comma 2 6 5 2 2 4" xfId="4918"/>
    <cellStyle name="Comma 2 6 5 2 2 4 2" xfId="24837"/>
    <cellStyle name="Comma 2 6 5 2 2 5" xfId="24834"/>
    <cellStyle name="Comma 2 6 5 2 3" xfId="4919"/>
    <cellStyle name="Comma 2 6 5 2 3 2" xfId="24838"/>
    <cellStyle name="Comma 2 6 5 2 4" xfId="4920"/>
    <cellStyle name="Comma 2 6 5 2 4 2" xfId="24839"/>
    <cellStyle name="Comma 2 6 5 2 5" xfId="4921"/>
    <cellStyle name="Comma 2 6 5 2 5 2" xfId="24840"/>
    <cellStyle name="Comma 2 6 5 2 6" xfId="24833"/>
    <cellStyle name="Comma 2 6 5 3" xfId="4922"/>
    <cellStyle name="Comma 2 6 5 3 2" xfId="4923"/>
    <cellStyle name="Comma 2 6 5 3 2 2" xfId="24842"/>
    <cellStyle name="Comma 2 6 5 3 3" xfId="4924"/>
    <cellStyle name="Comma 2 6 5 3 3 2" xfId="24843"/>
    <cellStyle name="Comma 2 6 5 3 4" xfId="4925"/>
    <cellStyle name="Comma 2 6 5 3 4 2" xfId="24844"/>
    <cellStyle name="Comma 2 6 5 3 5" xfId="24841"/>
    <cellStyle name="Comma 2 6 5 4" xfId="4926"/>
    <cellStyle name="Comma 2 6 5 4 2" xfId="24845"/>
    <cellStyle name="Comma 2 6 5 5" xfId="4927"/>
    <cellStyle name="Comma 2 6 5 5 2" xfId="24846"/>
    <cellStyle name="Comma 2 6 5 6" xfId="4928"/>
    <cellStyle name="Comma 2 6 5 6 2" xfId="24847"/>
    <cellStyle name="Comma 2 6 5 7" xfId="24832"/>
    <cellStyle name="Comma 2 6 6" xfId="4929"/>
    <cellStyle name="Comma 2 6 6 2" xfId="24848"/>
    <cellStyle name="Comma 2 6 7" xfId="4930"/>
    <cellStyle name="Comma 2 6 7 2" xfId="4931"/>
    <cellStyle name="Comma 2 6 7 2 2" xfId="4932"/>
    <cellStyle name="Comma 2 6 7 2 2 2" xfId="24851"/>
    <cellStyle name="Comma 2 6 7 2 3" xfId="4933"/>
    <cellStyle name="Comma 2 6 7 2 3 2" xfId="24852"/>
    <cellStyle name="Comma 2 6 7 2 4" xfId="4934"/>
    <cellStyle name="Comma 2 6 7 2 4 2" xfId="24853"/>
    <cellStyle name="Comma 2 6 7 2 5" xfId="24850"/>
    <cellStyle name="Comma 2 6 7 3" xfId="4935"/>
    <cellStyle name="Comma 2 6 7 3 2" xfId="24854"/>
    <cellStyle name="Comma 2 6 7 4" xfId="4936"/>
    <cellStyle name="Comma 2 6 7 4 2" xfId="24855"/>
    <cellStyle name="Comma 2 6 7 5" xfId="4937"/>
    <cellStyle name="Comma 2 6 7 5 2" xfId="24856"/>
    <cellStyle name="Comma 2 6 7 6" xfId="24849"/>
    <cellStyle name="Comma 2 6 8" xfId="4938"/>
    <cellStyle name="Comma 2 6 8 2" xfId="4939"/>
    <cellStyle name="Comma 2 6 8 2 2" xfId="24858"/>
    <cellStyle name="Comma 2 6 8 3" xfId="4940"/>
    <cellStyle name="Comma 2 6 8 3 2" xfId="24859"/>
    <cellStyle name="Comma 2 6 8 4" xfId="4941"/>
    <cellStyle name="Comma 2 6 8 4 2" xfId="24860"/>
    <cellStyle name="Comma 2 6 8 5" xfId="24857"/>
    <cellStyle name="Comma 2 6 9" xfId="4942"/>
    <cellStyle name="Comma 2 6 9 2" xfId="24861"/>
    <cellStyle name="Comma 2 60" xfId="4943"/>
    <cellStyle name="Comma 2 60 2" xfId="24862"/>
    <cellStyle name="Comma 2 61" xfId="4944"/>
    <cellStyle name="Comma 2 61 2" xfId="24863"/>
    <cellStyle name="Comma 2 62" xfId="4945"/>
    <cellStyle name="Comma 2 62 2" xfId="24864"/>
    <cellStyle name="Comma 2 63" xfId="4946"/>
    <cellStyle name="Comma 2 63 2" xfId="24865"/>
    <cellStyle name="Comma 2 64" xfId="4947"/>
    <cellStyle name="Comma 2 64 2" xfId="24866"/>
    <cellStyle name="Comma 2 65" xfId="4948"/>
    <cellStyle name="Comma 2 65 2" xfId="24867"/>
    <cellStyle name="Comma 2 66" xfId="4949"/>
    <cellStyle name="Comma 2 66 2" xfId="24868"/>
    <cellStyle name="Comma 2 67" xfId="4950"/>
    <cellStyle name="Comma 2 67 2" xfId="24869"/>
    <cellStyle name="Comma 2 68" xfId="4951"/>
    <cellStyle name="Comma 2 68 2" xfId="24870"/>
    <cellStyle name="Comma 2 69" xfId="4952"/>
    <cellStyle name="Comma 2 69 2" xfId="24871"/>
    <cellStyle name="Comma 2 7" xfId="4953"/>
    <cellStyle name="Comma 2 7 2" xfId="4954"/>
    <cellStyle name="Comma 2 7 2 2" xfId="4955"/>
    <cellStyle name="Comma 2 7 2 2 2" xfId="4956"/>
    <cellStyle name="Comma 2 7 2 2 2 2" xfId="24875"/>
    <cellStyle name="Comma 2 7 2 2 3" xfId="4957"/>
    <cellStyle name="Comma 2 7 2 2 3 2" xfId="24876"/>
    <cellStyle name="Comma 2 7 2 2 4" xfId="4958"/>
    <cellStyle name="Comma 2 7 2 2 4 2" xfId="24877"/>
    <cellStyle name="Comma 2 7 2 2 5" xfId="24874"/>
    <cellStyle name="Comma 2 7 2 3" xfId="4959"/>
    <cellStyle name="Comma 2 7 2 3 2" xfId="4960"/>
    <cellStyle name="Comma 2 7 2 3 2 2" xfId="24879"/>
    <cellStyle name="Comma 2 7 2 3 3" xfId="4961"/>
    <cellStyle name="Comma 2 7 2 3 3 2" xfId="24880"/>
    <cellStyle name="Comma 2 7 2 3 4" xfId="4962"/>
    <cellStyle name="Comma 2 7 2 3 4 2" xfId="24881"/>
    <cellStyle name="Comma 2 7 2 3 5" xfId="24878"/>
    <cellStyle name="Comma 2 7 2 4" xfId="4963"/>
    <cellStyle name="Comma 2 7 2 4 2" xfId="4964"/>
    <cellStyle name="Comma 2 7 2 4 2 2" xfId="24883"/>
    <cellStyle name="Comma 2 7 2 4 3" xfId="4965"/>
    <cellStyle name="Comma 2 7 2 4 3 2" xfId="24884"/>
    <cellStyle name="Comma 2 7 2 4 4" xfId="4966"/>
    <cellStyle name="Comma 2 7 2 4 4 2" xfId="24885"/>
    <cellStyle name="Comma 2 7 2 4 5" xfId="24882"/>
    <cellStyle name="Comma 2 7 2 5" xfId="4967"/>
    <cellStyle name="Comma 2 7 2 5 2" xfId="24886"/>
    <cellStyle name="Comma 2 7 2 6" xfId="4968"/>
    <cellStyle name="Comma 2 7 2 6 2" xfId="24887"/>
    <cellStyle name="Comma 2 7 2 7" xfId="24873"/>
    <cellStyle name="Comma 2 7 3" xfId="4969"/>
    <cellStyle name="Comma 2 7 3 2" xfId="24888"/>
    <cellStyle name="Comma 2 7 4" xfId="4970"/>
    <cellStyle name="Comma 2 7 4 2" xfId="24889"/>
    <cellStyle name="Comma 2 7 5" xfId="4971"/>
    <cellStyle name="Comma 2 7 5 2" xfId="24890"/>
    <cellStyle name="Comma 2 7 6" xfId="4972"/>
    <cellStyle name="Comma 2 7 6 2" xfId="24891"/>
    <cellStyle name="Comma 2 7 7" xfId="4973"/>
    <cellStyle name="Comma 2 7 7 2" xfId="4974"/>
    <cellStyle name="Comma 2 7 7 2 2" xfId="24893"/>
    <cellStyle name="Comma 2 7 7 3" xfId="4975"/>
    <cellStyle name="Comma 2 7 7 3 2" xfId="24894"/>
    <cellStyle name="Comma 2 7 7 4" xfId="4976"/>
    <cellStyle name="Comma 2 7 7 4 2" xfId="24895"/>
    <cellStyle name="Comma 2 7 7 5" xfId="24892"/>
    <cellStyle name="Comma 2 7 8" xfId="24872"/>
    <cellStyle name="Comma 2 70" xfId="4977"/>
    <cellStyle name="Comma 2 70 2" xfId="24896"/>
    <cellStyle name="Comma 2 71" xfId="4978"/>
    <cellStyle name="Comma 2 71 2" xfId="24897"/>
    <cellStyle name="Comma 2 72" xfId="4979"/>
    <cellStyle name="Comma 2 72 2" xfId="24898"/>
    <cellStyle name="Comma 2 73" xfId="4980"/>
    <cellStyle name="Comma 2 73 2" xfId="24899"/>
    <cellStyle name="Comma 2 74" xfId="4981"/>
    <cellStyle name="Comma 2 74 2" xfId="24900"/>
    <cellStyle name="Comma 2 75" xfId="4982"/>
    <cellStyle name="Comma 2 75 2" xfId="24901"/>
    <cellStyle name="Comma 2 76" xfId="4983"/>
    <cellStyle name="Comma 2 76 2" xfId="24902"/>
    <cellStyle name="Comma 2 77" xfId="4984"/>
    <cellStyle name="Comma 2 77 2" xfId="24903"/>
    <cellStyle name="Comma 2 78" xfId="4985"/>
    <cellStyle name="Comma 2 78 2" xfId="24904"/>
    <cellStyle name="Comma 2 79" xfId="4986"/>
    <cellStyle name="Comma 2 79 2" xfId="24905"/>
    <cellStyle name="Comma 2 8" xfId="4987"/>
    <cellStyle name="Comma 2 8 2" xfId="4988"/>
    <cellStyle name="Comma 2 8 2 2" xfId="4989"/>
    <cellStyle name="Comma 2 8 2 2 2" xfId="24908"/>
    <cellStyle name="Comma 2 8 2 3" xfId="4990"/>
    <cellStyle name="Comma 2 8 2 3 2" xfId="24909"/>
    <cellStyle name="Comma 2 8 2 4" xfId="24907"/>
    <cellStyle name="Comma 2 8 3" xfId="4991"/>
    <cellStyle name="Comma 2 8 3 2" xfId="4992"/>
    <cellStyle name="Comma 2 8 3 2 2" xfId="24911"/>
    <cellStyle name="Comma 2 8 3 3" xfId="24910"/>
    <cellStyle name="Comma 2 8 4" xfId="4993"/>
    <cellStyle name="Comma 2 8 4 2" xfId="24912"/>
    <cellStyle name="Comma 2 8 4 3" xfId="29491"/>
    <cellStyle name="Comma 2 8 5" xfId="4994"/>
    <cellStyle name="Comma 2 8 5 2" xfId="24913"/>
    <cellStyle name="Comma 2 8 5 3" xfId="29492"/>
    <cellStyle name="Comma 2 8 6" xfId="4995"/>
    <cellStyle name="Comma 2 8 6 2" xfId="4996"/>
    <cellStyle name="Comma 2 8 6 2 2" xfId="24915"/>
    <cellStyle name="Comma 2 8 6 3" xfId="4997"/>
    <cellStyle name="Comma 2 8 6 3 2" xfId="24916"/>
    <cellStyle name="Comma 2 8 6 4" xfId="4998"/>
    <cellStyle name="Comma 2 8 6 4 2" xfId="24917"/>
    <cellStyle name="Comma 2 8 6 5" xfId="24914"/>
    <cellStyle name="Comma 2 8 7" xfId="24906"/>
    <cellStyle name="Comma 2 80" xfId="4999"/>
    <cellStyle name="Comma 2 80 2" xfId="24918"/>
    <cellStyle name="Comma 2 81" xfId="5000"/>
    <cellStyle name="Comma 2 81 2" xfId="24919"/>
    <cellStyle name="Comma 2 82" xfId="5001"/>
    <cellStyle name="Comma 2 82 2" xfId="24920"/>
    <cellStyle name="Comma 2 83" xfId="5002"/>
    <cellStyle name="Comma 2 83 2" xfId="24921"/>
    <cellStyle name="Comma 2 84" xfId="5003"/>
    <cellStyle name="Comma 2 84 2" xfId="24922"/>
    <cellStyle name="Comma 2 85" xfId="5004"/>
    <cellStyle name="Comma 2 85 2" xfId="24923"/>
    <cellStyle name="Comma 2 86" xfId="5005"/>
    <cellStyle name="Comma 2 86 2" xfId="24924"/>
    <cellStyle name="Comma 2 87" xfId="5006"/>
    <cellStyle name="Comma 2 87 2" xfId="24925"/>
    <cellStyle name="Comma 2 88" xfId="5007"/>
    <cellStyle name="Comma 2 88 2" xfId="24926"/>
    <cellStyle name="Comma 2 89" xfId="5008"/>
    <cellStyle name="Comma 2 89 2" xfId="24927"/>
    <cellStyle name="Comma 2 9" xfId="5009"/>
    <cellStyle name="Comma 2 9 2" xfId="5010"/>
    <cellStyle name="Comma 2 9 2 2" xfId="5011"/>
    <cellStyle name="Comma 2 9 2 2 2" xfId="24930"/>
    <cellStyle name="Comma 2 9 2 3" xfId="24929"/>
    <cellStyle name="Comma 2 9 3" xfId="5012"/>
    <cellStyle name="Comma 2 9 3 2" xfId="24931"/>
    <cellStyle name="Comma 2 9 4" xfId="5013"/>
    <cellStyle name="Comma 2 9 4 2" xfId="24932"/>
    <cellStyle name="Comma 2 9 5" xfId="5014"/>
    <cellStyle name="Comma 2 9 5 2" xfId="5015"/>
    <cellStyle name="Comma 2 9 5 2 2" xfId="24934"/>
    <cellStyle name="Comma 2 9 5 3" xfId="5016"/>
    <cellStyle name="Comma 2 9 5 3 2" xfId="24935"/>
    <cellStyle name="Comma 2 9 5 4" xfId="5017"/>
    <cellStyle name="Comma 2 9 5 4 2" xfId="24936"/>
    <cellStyle name="Comma 2 9 5 5" xfId="24933"/>
    <cellStyle name="Comma 2 9 6" xfId="24928"/>
    <cellStyle name="Comma 2 90" xfId="5018"/>
    <cellStyle name="Comma 2 90 2" xfId="24937"/>
    <cellStyle name="Comma 2 91" xfId="5019"/>
    <cellStyle name="Comma 2 91 2" xfId="24938"/>
    <cellStyle name="Comma 2 92" xfId="5020"/>
    <cellStyle name="Comma 2 92 2" xfId="24939"/>
    <cellStyle name="Comma 2 93" xfId="5021"/>
    <cellStyle name="Comma 2 93 2" xfId="24940"/>
    <cellStyle name="Comma 2 94" xfId="5022"/>
    <cellStyle name="Comma 2 94 2" xfId="24941"/>
    <cellStyle name="Comma 2 95" xfId="5023"/>
    <cellStyle name="Comma 2 95 2" xfId="24942"/>
    <cellStyle name="Comma 2 96" xfId="5024"/>
    <cellStyle name="Comma 2 96 2" xfId="24943"/>
    <cellStyle name="Comma 2 97" xfId="5025"/>
    <cellStyle name="Comma 2 97 2" xfId="24944"/>
    <cellStyle name="Comma 2 98" xfId="5026"/>
    <cellStyle name="Comma 2 98 2" xfId="24945"/>
    <cellStyle name="Comma 2 99" xfId="5027"/>
    <cellStyle name="Comma 2 99 2" xfId="24946"/>
    <cellStyle name="Comma 20" xfId="5028"/>
    <cellStyle name="Comma 20 10" xfId="5029"/>
    <cellStyle name="Comma 20 10 2" xfId="24948"/>
    <cellStyle name="Comma 20 11" xfId="5030"/>
    <cellStyle name="Comma 20 11 2" xfId="24949"/>
    <cellStyle name="Comma 20 12" xfId="5031"/>
    <cellStyle name="Comma 20 12 2" xfId="24950"/>
    <cellStyle name="Comma 20 13" xfId="24947"/>
    <cellStyle name="Comma 20 2" xfId="5032"/>
    <cellStyle name="Comma 20 2 2" xfId="5033"/>
    <cellStyle name="Comma 20 2 2 2" xfId="24952"/>
    <cellStyle name="Comma 20 2 3" xfId="5034"/>
    <cellStyle name="Comma 20 2 3 2" xfId="24953"/>
    <cellStyle name="Comma 20 2 4" xfId="5035"/>
    <cellStyle name="Comma 20 2 4 2" xfId="24954"/>
    <cellStyle name="Comma 20 2 5" xfId="5036"/>
    <cellStyle name="Comma 20 2 5 2" xfId="24955"/>
    <cellStyle name="Comma 20 2 6" xfId="5037"/>
    <cellStyle name="Comma 20 2 6 2" xfId="24956"/>
    <cellStyle name="Comma 20 2 7" xfId="5038"/>
    <cellStyle name="Comma 20 2 7 2" xfId="24957"/>
    <cellStyle name="Comma 20 2 8" xfId="24951"/>
    <cellStyle name="Comma 20 3" xfId="5039"/>
    <cellStyle name="Comma 20 3 2" xfId="5040"/>
    <cellStyle name="Comma 20 3 2 2" xfId="24959"/>
    <cellStyle name="Comma 20 3 3" xfId="5041"/>
    <cellStyle name="Comma 20 3 3 2" xfId="24960"/>
    <cellStyle name="Comma 20 3 4" xfId="5042"/>
    <cellStyle name="Comma 20 3 4 2" xfId="24961"/>
    <cellStyle name="Comma 20 3 5" xfId="5043"/>
    <cellStyle name="Comma 20 3 5 2" xfId="24962"/>
    <cellStyle name="Comma 20 3 6" xfId="5044"/>
    <cellStyle name="Comma 20 3 6 2" xfId="24963"/>
    <cellStyle name="Comma 20 3 7" xfId="24958"/>
    <cellStyle name="Comma 20 4" xfId="5045"/>
    <cellStyle name="Comma 20 4 2" xfId="5046"/>
    <cellStyle name="Comma 20 4 2 2" xfId="24965"/>
    <cellStyle name="Comma 20 4 3" xfId="5047"/>
    <cellStyle name="Comma 20 4 3 2" xfId="24966"/>
    <cellStyle name="Comma 20 4 4" xfId="5048"/>
    <cellStyle name="Comma 20 4 4 2" xfId="24967"/>
    <cellStyle name="Comma 20 4 5" xfId="5049"/>
    <cellStyle name="Comma 20 4 5 2" xfId="24968"/>
    <cellStyle name="Comma 20 4 6" xfId="5050"/>
    <cellStyle name="Comma 20 4 6 2" xfId="24969"/>
    <cellStyle name="Comma 20 4 7" xfId="24964"/>
    <cellStyle name="Comma 20 5" xfId="5051"/>
    <cellStyle name="Comma 20 5 2" xfId="5052"/>
    <cellStyle name="Comma 20 5 2 2" xfId="24971"/>
    <cellStyle name="Comma 20 5 3" xfId="5053"/>
    <cellStyle name="Comma 20 5 3 2" xfId="24972"/>
    <cellStyle name="Comma 20 5 4" xfId="5054"/>
    <cellStyle name="Comma 20 5 4 2" xfId="24973"/>
    <cellStyle name="Comma 20 5 5" xfId="5055"/>
    <cellStyle name="Comma 20 5 5 2" xfId="24974"/>
    <cellStyle name="Comma 20 5 6" xfId="5056"/>
    <cellStyle name="Comma 20 5 6 2" xfId="24975"/>
    <cellStyle name="Comma 20 5 7" xfId="24970"/>
    <cellStyle name="Comma 20 6" xfId="5057"/>
    <cellStyle name="Comma 20 6 2" xfId="24976"/>
    <cellStyle name="Comma 20 7" xfId="5058"/>
    <cellStyle name="Comma 20 7 2" xfId="24977"/>
    <cellStyle name="Comma 20 8" xfId="5059"/>
    <cellStyle name="Comma 20 8 2" xfId="24978"/>
    <cellStyle name="Comma 20 9" xfId="5060"/>
    <cellStyle name="Comma 20 9 2" xfId="24979"/>
    <cellStyle name="Comma 21" xfId="5061"/>
    <cellStyle name="Comma 21 2" xfId="5062"/>
    <cellStyle name="Comma 21 2 2" xfId="5063"/>
    <cellStyle name="Comma 21 2 2 2" xfId="24982"/>
    <cellStyle name="Comma 21 2 3" xfId="24981"/>
    <cellStyle name="Comma 21 3" xfId="5064"/>
    <cellStyle name="Comma 21 3 2" xfId="24983"/>
    <cellStyle name="Comma 21 4" xfId="24980"/>
    <cellStyle name="Comma 22" xfId="5065"/>
    <cellStyle name="Comma 22 2" xfId="5066"/>
    <cellStyle name="Comma 22 2 2" xfId="5067"/>
    <cellStyle name="Comma 22 2 2 2" xfId="24986"/>
    <cellStyle name="Comma 22 2 3" xfId="24985"/>
    <cellStyle name="Comma 22 3" xfId="5068"/>
    <cellStyle name="Comma 22 3 2" xfId="24987"/>
    <cellStyle name="Comma 22 4" xfId="24984"/>
    <cellStyle name="Comma 23" xfId="5069"/>
    <cellStyle name="Comma 23 2" xfId="5070"/>
    <cellStyle name="Comma 23 2 2" xfId="24989"/>
    <cellStyle name="Comma 23 3" xfId="24988"/>
    <cellStyle name="Comma 24" xfId="5071"/>
    <cellStyle name="Comma 24 2" xfId="5072"/>
    <cellStyle name="Comma 24 2 2" xfId="24991"/>
    <cellStyle name="Comma 24 3" xfId="24990"/>
    <cellStyle name="Comma 25" xfId="5073"/>
    <cellStyle name="Comma 25 2" xfId="5074"/>
    <cellStyle name="Comma 25 2 2" xfId="24993"/>
    <cellStyle name="Comma 25 3" xfId="24992"/>
    <cellStyle name="Comma 26" xfId="5075"/>
    <cellStyle name="Comma 26 2" xfId="5076"/>
    <cellStyle name="Comma 26 2 2" xfId="5077"/>
    <cellStyle name="Comma 26 2 2 2" xfId="24996"/>
    <cellStyle name="Comma 26 2 3" xfId="24995"/>
    <cellStyle name="Comma 26 3" xfId="5078"/>
    <cellStyle name="Comma 26 3 2" xfId="24997"/>
    <cellStyle name="Comma 26 4" xfId="5079"/>
    <cellStyle name="Comma 26 4 2" xfId="24998"/>
    <cellStyle name="Comma 26 5" xfId="24994"/>
    <cellStyle name="Comma 27" xfId="5080"/>
    <cellStyle name="Comma 27 2" xfId="5081"/>
    <cellStyle name="Comma 27 2 2" xfId="5082"/>
    <cellStyle name="Comma 27 2 2 2" xfId="25001"/>
    <cellStyle name="Comma 27 2 3" xfId="25000"/>
    <cellStyle name="Comma 27 3" xfId="5083"/>
    <cellStyle name="Comma 27 3 2" xfId="25002"/>
    <cellStyle name="Comma 27 4" xfId="5084"/>
    <cellStyle name="Comma 27 4 2" xfId="25003"/>
    <cellStyle name="Comma 27 5" xfId="24999"/>
    <cellStyle name="Comma 28" xfId="5085"/>
    <cellStyle name="Comma 28 2" xfId="5086"/>
    <cellStyle name="Comma 28 2 2" xfId="5087"/>
    <cellStyle name="Comma 28 2 2 2" xfId="25006"/>
    <cellStyle name="Comma 28 2 3" xfId="25005"/>
    <cellStyle name="Comma 28 3" xfId="5088"/>
    <cellStyle name="Comma 28 3 2" xfId="25007"/>
    <cellStyle name="Comma 28 4" xfId="5089"/>
    <cellStyle name="Comma 28 4 2" xfId="25008"/>
    <cellStyle name="Comma 28 5" xfId="25004"/>
    <cellStyle name="Comma 29" xfId="5090"/>
    <cellStyle name="Comma 29 2" xfId="5091"/>
    <cellStyle name="Comma 29 2 2" xfId="5092"/>
    <cellStyle name="Comma 29 2 2 2" xfId="25011"/>
    <cellStyle name="Comma 29 2 3" xfId="25010"/>
    <cellStyle name="Comma 29 3" xfId="5093"/>
    <cellStyle name="Comma 29 3 2" xfId="25012"/>
    <cellStyle name="Comma 29 4" xfId="5094"/>
    <cellStyle name="Comma 29 4 2" xfId="25013"/>
    <cellStyle name="Comma 29 5" xfId="25009"/>
    <cellStyle name="Comma 3" xfId="2"/>
    <cellStyle name="Comma 3 10" xfId="5095"/>
    <cellStyle name="Comma 3 10 2" xfId="5096"/>
    <cellStyle name="Comma 3 10 2 2" xfId="25015"/>
    <cellStyle name="Comma 3 10 3" xfId="5097"/>
    <cellStyle name="Comma 3 10 3 2" xfId="25016"/>
    <cellStyle name="Comma 3 10 4" xfId="5098"/>
    <cellStyle name="Comma 3 10 4 2" xfId="25017"/>
    <cellStyle name="Comma 3 10 5" xfId="25014"/>
    <cellStyle name="Comma 3 11" xfId="5099"/>
    <cellStyle name="Comma 3 11 2" xfId="5100"/>
    <cellStyle name="Comma 3 11 2 2" xfId="25019"/>
    <cellStyle name="Comma 3 11 3" xfId="25018"/>
    <cellStyle name="Comma 3 12" xfId="5101"/>
    <cellStyle name="Comma 3 12 2" xfId="5102"/>
    <cellStyle name="Comma 3 12 2 2" xfId="25021"/>
    <cellStyle name="Comma 3 12 3" xfId="25020"/>
    <cellStyle name="Comma 3 13" xfId="5103"/>
    <cellStyle name="Comma 3 13 2" xfId="5104"/>
    <cellStyle name="Comma 3 13 2 2" xfId="25023"/>
    <cellStyle name="Comma 3 13 3" xfId="25022"/>
    <cellStyle name="Comma 3 14" xfId="5105"/>
    <cellStyle name="Comma 3 14 2" xfId="5106"/>
    <cellStyle name="Comma 3 14 2 2" xfId="25025"/>
    <cellStyle name="Comma 3 14 3" xfId="25024"/>
    <cellStyle name="Comma 3 15" xfId="5107"/>
    <cellStyle name="Comma 3 15 2" xfId="5108"/>
    <cellStyle name="Comma 3 15 2 2" xfId="25027"/>
    <cellStyle name="Comma 3 15 3" xfId="25026"/>
    <cellStyle name="Comma 3 16" xfId="5109"/>
    <cellStyle name="Comma 3 16 2" xfId="5110"/>
    <cellStyle name="Comma 3 16 2 2" xfId="25029"/>
    <cellStyle name="Comma 3 16 3" xfId="25028"/>
    <cellStyle name="Comma 3 17" xfId="5111"/>
    <cellStyle name="Comma 3 17 2" xfId="5112"/>
    <cellStyle name="Comma 3 17 2 2" xfId="25031"/>
    <cellStyle name="Comma 3 17 3" xfId="25030"/>
    <cellStyle name="Comma 3 18" xfId="5113"/>
    <cellStyle name="Comma 3 18 2" xfId="5114"/>
    <cellStyle name="Comma 3 18 2 2" xfId="25033"/>
    <cellStyle name="Comma 3 18 3" xfId="25032"/>
    <cellStyle name="Comma 3 19" xfId="5115"/>
    <cellStyle name="Comma 3 19 2" xfId="5116"/>
    <cellStyle name="Comma 3 19 2 2" xfId="25035"/>
    <cellStyle name="Comma 3 19 3" xfId="25034"/>
    <cellStyle name="Comma 3 2" xfId="5117"/>
    <cellStyle name="Comma 3 2 2" xfId="5118"/>
    <cellStyle name="Comma 3 2 2 2" xfId="5119"/>
    <cellStyle name="Comma 3 2 2 2 2" xfId="5120"/>
    <cellStyle name="Comma 3 2 2 2 2 2" xfId="25039"/>
    <cellStyle name="Comma 3 2 2 2 3" xfId="25038"/>
    <cellStyle name="Comma 3 2 2 3" xfId="5121"/>
    <cellStyle name="Comma 3 2 2 3 2" xfId="5122"/>
    <cellStyle name="Comma 3 2 2 3 2 2" xfId="25041"/>
    <cellStyle name="Comma 3 2 2 3 3" xfId="25040"/>
    <cellStyle name="Comma 3 2 2 4" xfId="25037"/>
    <cellStyle name="Comma 3 2 3" xfId="5123"/>
    <cellStyle name="Comma 3 2 3 2" xfId="5124"/>
    <cellStyle name="Comma 3 2 3 2 2" xfId="25043"/>
    <cellStyle name="Comma 3 2 3 3" xfId="25042"/>
    <cellStyle name="Comma 3 2 4" xfId="5125"/>
    <cellStyle name="Comma 3 2 4 2" xfId="25044"/>
    <cellStyle name="Comma 3 2 5" xfId="5126"/>
    <cellStyle name="Comma 3 2 5 2" xfId="5127"/>
    <cellStyle name="Comma 3 2 5 2 2" xfId="5128"/>
    <cellStyle name="Comma 3 2 5 2 2 2" xfId="5129"/>
    <cellStyle name="Comma 3 2 5 2 2 2 2" xfId="25048"/>
    <cellStyle name="Comma 3 2 5 2 2 3" xfId="5130"/>
    <cellStyle name="Comma 3 2 5 2 2 3 2" xfId="25049"/>
    <cellStyle name="Comma 3 2 5 2 2 4" xfId="5131"/>
    <cellStyle name="Comma 3 2 5 2 2 4 2" xfId="25050"/>
    <cellStyle name="Comma 3 2 5 2 2 5" xfId="25047"/>
    <cellStyle name="Comma 3 2 5 2 3" xfId="5132"/>
    <cellStyle name="Comma 3 2 5 2 3 2" xfId="25051"/>
    <cellStyle name="Comma 3 2 5 2 4" xfId="5133"/>
    <cellStyle name="Comma 3 2 5 2 4 2" xfId="25052"/>
    <cellStyle name="Comma 3 2 5 2 5" xfId="5134"/>
    <cellStyle name="Comma 3 2 5 2 5 2" xfId="25053"/>
    <cellStyle name="Comma 3 2 5 2 6" xfId="25046"/>
    <cellStyle name="Comma 3 2 5 3" xfId="5135"/>
    <cellStyle name="Comma 3 2 5 3 2" xfId="5136"/>
    <cellStyle name="Comma 3 2 5 3 2 2" xfId="25055"/>
    <cellStyle name="Comma 3 2 5 3 3" xfId="5137"/>
    <cellStyle name="Comma 3 2 5 3 3 2" xfId="25056"/>
    <cellStyle name="Comma 3 2 5 3 4" xfId="5138"/>
    <cellStyle name="Comma 3 2 5 3 4 2" xfId="25057"/>
    <cellStyle name="Comma 3 2 5 3 5" xfId="25054"/>
    <cellStyle name="Comma 3 2 5 4" xfId="5139"/>
    <cellStyle name="Comma 3 2 5 4 2" xfId="25058"/>
    <cellStyle name="Comma 3 2 5 5" xfId="5140"/>
    <cellStyle name="Comma 3 2 5 5 2" xfId="25059"/>
    <cellStyle name="Comma 3 2 5 6" xfId="5141"/>
    <cellStyle name="Comma 3 2 5 6 2" xfId="25060"/>
    <cellStyle name="Comma 3 2 5 7" xfId="25045"/>
    <cellStyle name="Comma 3 2 6" xfId="5142"/>
    <cellStyle name="Comma 3 2 6 2" xfId="25061"/>
    <cellStyle name="Comma 3 2 7" xfId="25036"/>
    <cellStyle name="Comma 3 20" xfId="5143"/>
    <cellStyle name="Comma 3 20 2" xfId="5144"/>
    <cellStyle name="Comma 3 20 2 2" xfId="25063"/>
    <cellStyle name="Comma 3 20 3" xfId="25062"/>
    <cellStyle name="Comma 3 21" xfId="5145"/>
    <cellStyle name="Comma 3 21 2" xfId="5146"/>
    <cellStyle name="Comma 3 21 2 2" xfId="25065"/>
    <cellStyle name="Comma 3 21 3" xfId="25064"/>
    <cellStyle name="Comma 3 22" xfId="5147"/>
    <cellStyle name="Comma 3 22 2" xfId="5148"/>
    <cellStyle name="Comma 3 22 2 2" xfId="25067"/>
    <cellStyle name="Comma 3 22 3" xfId="25066"/>
    <cellStyle name="Comma 3 23" xfId="5149"/>
    <cellStyle name="Comma 3 23 2" xfId="5150"/>
    <cellStyle name="Comma 3 23 2 2" xfId="25069"/>
    <cellStyle name="Comma 3 23 3" xfId="25068"/>
    <cellStyle name="Comma 3 24" xfId="5151"/>
    <cellStyle name="Comma 3 24 2" xfId="5152"/>
    <cellStyle name="Comma 3 24 2 2" xfId="25071"/>
    <cellStyle name="Comma 3 24 3" xfId="25070"/>
    <cellStyle name="Comma 3 25" xfId="5153"/>
    <cellStyle name="Comma 3 25 2" xfId="5154"/>
    <cellStyle name="Comma 3 25 2 2" xfId="25073"/>
    <cellStyle name="Comma 3 25 3" xfId="25072"/>
    <cellStyle name="Comma 3 26" xfId="5155"/>
    <cellStyle name="Comma 3 26 2" xfId="5156"/>
    <cellStyle name="Comma 3 26 2 2" xfId="25075"/>
    <cellStyle name="Comma 3 26 3" xfId="25074"/>
    <cellStyle name="Comma 3 27" xfId="5157"/>
    <cellStyle name="Comma 3 27 2" xfId="5158"/>
    <cellStyle name="Comma 3 27 2 2" xfId="25077"/>
    <cellStyle name="Comma 3 27 3" xfId="25076"/>
    <cellStyle name="Comma 3 28" xfId="5159"/>
    <cellStyle name="Comma 3 28 2" xfId="5160"/>
    <cellStyle name="Comma 3 28 2 2" xfId="25079"/>
    <cellStyle name="Comma 3 28 3" xfId="25078"/>
    <cellStyle name="Comma 3 29" xfId="5161"/>
    <cellStyle name="Comma 3 29 2" xfId="5162"/>
    <cellStyle name="Comma 3 29 2 2" xfId="25081"/>
    <cellStyle name="Comma 3 29 3" xfId="25080"/>
    <cellStyle name="Comma 3 3" xfId="5163"/>
    <cellStyle name="Comma 3 3 2" xfId="5164"/>
    <cellStyle name="Comma 3 3 2 2" xfId="25083"/>
    <cellStyle name="Comma 3 3 3" xfId="5165"/>
    <cellStyle name="Comma 3 3 3 2" xfId="25084"/>
    <cellStyle name="Comma 3 3 4" xfId="5166"/>
    <cellStyle name="Comma 3 3 4 2" xfId="25085"/>
    <cellStyle name="Comma 3 3 5" xfId="25082"/>
    <cellStyle name="Comma 3 30" xfId="5167"/>
    <cellStyle name="Comma 3 30 2" xfId="5168"/>
    <cellStyle name="Comma 3 30 2 2" xfId="25087"/>
    <cellStyle name="Comma 3 30 3" xfId="25086"/>
    <cellStyle name="Comma 3 31" xfId="5169"/>
    <cellStyle name="Comma 3 31 2" xfId="5170"/>
    <cellStyle name="Comma 3 31 2 2" xfId="25089"/>
    <cellStyle name="Comma 3 31 3" xfId="25088"/>
    <cellStyle name="Comma 3 32" xfId="5171"/>
    <cellStyle name="Comma 3 32 2" xfId="5172"/>
    <cellStyle name="Comma 3 32 2 2" xfId="25091"/>
    <cellStyle name="Comma 3 32 3" xfId="25090"/>
    <cellStyle name="Comma 3 33" xfId="5173"/>
    <cellStyle name="Comma 3 33 2" xfId="5174"/>
    <cellStyle name="Comma 3 33 2 2" xfId="25093"/>
    <cellStyle name="Comma 3 33 3" xfId="25092"/>
    <cellStyle name="Comma 3 34" xfId="5175"/>
    <cellStyle name="Comma 3 34 2" xfId="5176"/>
    <cellStyle name="Comma 3 34 2 2" xfId="25095"/>
    <cellStyle name="Comma 3 34 3" xfId="25094"/>
    <cellStyle name="Comma 3 35" xfId="5177"/>
    <cellStyle name="Comma 3 35 2" xfId="5178"/>
    <cellStyle name="Comma 3 35 2 2" xfId="25097"/>
    <cellStyle name="Comma 3 35 3" xfId="25096"/>
    <cellStyle name="Comma 3 36" xfId="5179"/>
    <cellStyle name="Comma 3 36 2" xfId="5180"/>
    <cellStyle name="Comma 3 36 2 2" xfId="25099"/>
    <cellStyle name="Comma 3 36 3" xfId="25098"/>
    <cellStyle name="Comma 3 37" xfId="5181"/>
    <cellStyle name="Comma 3 37 2" xfId="5182"/>
    <cellStyle name="Comma 3 37 2 2" xfId="25101"/>
    <cellStyle name="Comma 3 37 3" xfId="25100"/>
    <cellStyle name="Comma 3 38" xfId="5183"/>
    <cellStyle name="Comma 3 38 2" xfId="5184"/>
    <cellStyle name="Comma 3 38 2 2" xfId="25103"/>
    <cellStyle name="Comma 3 38 3" xfId="25102"/>
    <cellStyle name="Comma 3 39" xfId="5185"/>
    <cellStyle name="Comma 3 39 2" xfId="5186"/>
    <cellStyle name="Comma 3 39 2 2" xfId="25105"/>
    <cellStyle name="Comma 3 39 3" xfId="25104"/>
    <cellStyle name="Comma 3 4" xfId="5187"/>
    <cellStyle name="Comma 3 4 2" xfId="5188"/>
    <cellStyle name="Comma 3 4 2 2" xfId="25107"/>
    <cellStyle name="Comma 3 4 3" xfId="5189"/>
    <cellStyle name="Comma 3 4 3 2" xfId="25108"/>
    <cellStyle name="Comma 3 4 4" xfId="25106"/>
    <cellStyle name="Comma 3 40" xfId="5190"/>
    <cellStyle name="Comma 3 40 2" xfId="5191"/>
    <cellStyle name="Comma 3 40 2 2" xfId="25110"/>
    <cellStyle name="Comma 3 40 3" xfId="25109"/>
    <cellStyle name="Comma 3 41" xfId="5192"/>
    <cellStyle name="Comma 3 41 2" xfId="5193"/>
    <cellStyle name="Comma 3 41 2 2" xfId="25112"/>
    <cellStyle name="Comma 3 41 3" xfId="25111"/>
    <cellStyle name="Comma 3 42" xfId="5194"/>
    <cellStyle name="Comma 3 42 2" xfId="5195"/>
    <cellStyle name="Comma 3 42 2 2" xfId="25114"/>
    <cellStyle name="Comma 3 42 3" xfId="25113"/>
    <cellStyle name="Comma 3 43" xfId="5196"/>
    <cellStyle name="Comma 3 43 2" xfId="5197"/>
    <cellStyle name="Comma 3 43 2 2" xfId="25116"/>
    <cellStyle name="Comma 3 43 3" xfId="25115"/>
    <cellStyle name="Comma 3 44" xfId="5198"/>
    <cellStyle name="Comma 3 44 2" xfId="5199"/>
    <cellStyle name="Comma 3 44 2 2" xfId="25118"/>
    <cellStyle name="Comma 3 44 3" xfId="25117"/>
    <cellStyle name="Comma 3 45" xfId="5200"/>
    <cellStyle name="Comma 3 45 2" xfId="5201"/>
    <cellStyle name="Comma 3 45 2 2" xfId="25120"/>
    <cellStyle name="Comma 3 45 3" xfId="25119"/>
    <cellStyle name="Comma 3 46" xfId="5202"/>
    <cellStyle name="Comma 3 46 2" xfId="5203"/>
    <cellStyle name="Comma 3 46 2 2" xfId="25122"/>
    <cellStyle name="Comma 3 46 3" xfId="25121"/>
    <cellStyle name="Comma 3 47" xfId="5204"/>
    <cellStyle name="Comma 3 47 2" xfId="5205"/>
    <cellStyle name="Comma 3 47 2 2" xfId="25124"/>
    <cellStyle name="Comma 3 47 3" xfId="25123"/>
    <cellStyle name="Comma 3 48" xfId="5206"/>
    <cellStyle name="Comma 3 48 2" xfId="5207"/>
    <cellStyle name="Comma 3 48 2 2" xfId="25126"/>
    <cellStyle name="Comma 3 48 3" xfId="25125"/>
    <cellStyle name="Comma 3 49" xfId="5208"/>
    <cellStyle name="Comma 3 49 2" xfId="5209"/>
    <cellStyle name="Comma 3 49 2 2" xfId="25128"/>
    <cellStyle name="Comma 3 49 3" xfId="25127"/>
    <cellStyle name="Comma 3 5" xfId="5210"/>
    <cellStyle name="Comma 3 5 2" xfId="5211"/>
    <cellStyle name="Comma 3 5 2 2" xfId="25130"/>
    <cellStyle name="Comma 3 5 3" xfId="5212"/>
    <cellStyle name="Comma 3 5 3 2" xfId="25131"/>
    <cellStyle name="Comma 3 5 4" xfId="25129"/>
    <cellStyle name="Comma 3 50" xfId="5213"/>
    <cellStyle name="Comma 3 50 2" xfId="5214"/>
    <cellStyle name="Comma 3 50 2 2" xfId="25133"/>
    <cellStyle name="Comma 3 50 3" xfId="25132"/>
    <cellStyle name="Comma 3 51" xfId="5215"/>
    <cellStyle name="Comma 3 51 2" xfId="5216"/>
    <cellStyle name="Comma 3 51 2 2" xfId="5217"/>
    <cellStyle name="Comma 3 51 2 2 2" xfId="25136"/>
    <cellStyle name="Comma 3 51 2 3" xfId="25135"/>
    <cellStyle name="Comma 3 51 3" xfId="25134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2 2" xfId="25141"/>
    <cellStyle name="Comma 3 52 2 2 2 3" xfId="5223"/>
    <cellStyle name="Comma 3 52 2 2 2 3 2" xfId="25142"/>
    <cellStyle name="Comma 3 52 2 2 2 4" xfId="5224"/>
    <cellStyle name="Comma 3 52 2 2 2 4 2" xfId="25143"/>
    <cellStyle name="Comma 3 52 2 2 2 5" xfId="25140"/>
    <cellStyle name="Comma 3 52 2 2 3" xfId="5225"/>
    <cellStyle name="Comma 3 52 2 2 3 2" xfId="25144"/>
    <cellStyle name="Comma 3 52 2 2 4" xfId="5226"/>
    <cellStyle name="Comma 3 52 2 2 4 2" xfId="25145"/>
    <cellStyle name="Comma 3 52 2 2 5" xfId="5227"/>
    <cellStyle name="Comma 3 52 2 2 5 2" xfId="25146"/>
    <cellStyle name="Comma 3 52 2 2 6" xfId="25139"/>
    <cellStyle name="Comma 3 52 2 3" xfId="5228"/>
    <cellStyle name="Comma 3 52 2 3 2" xfId="25147"/>
    <cellStyle name="Comma 3 52 2 4" xfId="5229"/>
    <cellStyle name="Comma 3 52 2 4 2" xfId="5230"/>
    <cellStyle name="Comma 3 52 2 4 2 2" xfId="25149"/>
    <cellStyle name="Comma 3 52 2 4 3" xfId="5231"/>
    <cellStyle name="Comma 3 52 2 4 3 2" xfId="25150"/>
    <cellStyle name="Comma 3 52 2 4 4" xfId="5232"/>
    <cellStyle name="Comma 3 52 2 4 4 2" xfId="25151"/>
    <cellStyle name="Comma 3 52 2 4 5" xfId="25148"/>
    <cellStyle name="Comma 3 52 2 5" xfId="5233"/>
    <cellStyle name="Comma 3 52 2 5 2" xfId="25152"/>
    <cellStyle name="Comma 3 52 2 6" xfId="5234"/>
    <cellStyle name="Comma 3 52 2 6 2" xfId="25153"/>
    <cellStyle name="Comma 3 52 2 7" xfId="5235"/>
    <cellStyle name="Comma 3 52 2 7 2" xfId="25154"/>
    <cellStyle name="Comma 3 52 2 8" xfId="25138"/>
    <cellStyle name="Comma 3 52 3" xfId="25137"/>
    <cellStyle name="Comma 3 53" xfId="5236"/>
    <cellStyle name="Comma 3 53 2" xfId="5237"/>
    <cellStyle name="Comma 3 53 2 2" xfId="25156"/>
    <cellStyle name="Comma 3 53 3" xfId="25155"/>
    <cellStyle name="Comma 3 54" xfId="5238"/>
    <cellStyle name="Comma 3 54 2" xfId="5239"/>
    <cellStyle name="Comma 3 54 2 2" xfId="25158"/>
    <cellStyle name="Comma 3 54 3" xfId="25157"/>
    <cellStyle name="Comma 3 55" xfId="5240"/>
    <cellStyle name="Comma 3 55 2" xfId="5241"/>
    <cellStyle name="Comma 3 55 2 2" xfId="25160"/>
    <cellStyle name="Comma 3 55 3" xfId="25159"/>
    <cellStyle name="Comma 3 56" xfId="5242"/>
    <cellStyle name="Comma 3 56 2" xfId="5243"/>
    <cellStyle name="Comma 3 56 2 2" xfId="25162"/>
    <cellStyle name="Comma 3 56 3" xfId="25161"/>
    <cellStyle name="Comma 3 57" xfId="5244"/>
    <cellStyle name="Comma 3 57 2" xfId="5245"/>
    <cellStyle name="Comma 3 57 2 2" xfId="25164"/>
    <cellStyle name="Comma 3 57 3" xfId="25163"/>
    <cellStyle name="Comma 3 58" xfId="5246"/>
    <cellStyle name="Comma 3 58 2" xfId="5247"/>
    <cellStyle name="Comma 3 58 2 2" xfId="25166"/>
    <cellStyle name="Comma 3 58 3" xfId="25165"/>
    <cellStyle name="Comma 3 59" xfId="5248"/>
    <cellStyle name="Comma 3 59 2" xfId="5249"/>
    <cellStyle name="Comma 3 59 2 2" xfId="25168"/>
    <cellStyle name="Comma 3 59 3" xfId="25167"/>
    <cellStyle name="Comma 3 6" xfId="5250"/>
    <cellStyle name="Comma 3 6 2" xfId="5251"/>
    <cellStyle name="Comma 3 6 2 2" xfId="25170"/>
    <cellStyle name="Comma 3 6 3" xfId="5252"/>
    <cellStyle name="Comma 3 6 3 2" xfId="25171"/>
    <cellStyle name="Comma 3 6 4" xfId="25169"/>
    <cellStyle name="Comma 3 60" xfId="5253"/>
    <cellStyle name="Comma 3 60 2" xfId="5254"/>
    <cellStyle name="Comma 3 60 2 2" xfId="25173"/>
    <cellStyle name="Comma 3 60 3" xfId="25172"/>
    <cellStyle name="Comma 3 61" xfId="5255"/>
    <cellStyle name="Comma 3 61 2" xfId="5256"/>
    <cellStyle name="Comma 3 61 2 2" xfId="25175"/>
    <cellStyle name="Comma 3 61 3" xfId="25174"/>
    <cellStyle name="Comma 3 62" xfId="5257"/>
    <cellStyle name="Comma 3 62 2" xfId="5258"/>
    <cellStyle name="Comma 3 62 2 2" xfId="25177"/>
    <cellStyle name="Comma 3 62 3" xfId="25176"/>
    <cellStyle name="Comma 3 63" xfId="5259"/>
    <cellStyle name="Comma 3 63 2" xfId="5260"/>
    <cellStyle name="Comma 3 63 2 2" xfId="25179"/>
    <cellStyle name="Comma 3 63 3" xfId="25178"/>
    <cellStyle name="Comma 3 64" xfId="5261"/>
    <cellStyle name="Comma 3 64 2" xfId="5262"/>
    <cellStyle name="Comma 3 64 2 2" xfId="25181"/>
    <cellStyle name="Comma 3 64 3" xfId="25180"/>
    <cellStyle name="Comma 3 65" xfId="5263"/>
    <cellStyle name="Comma 3 65 2" xfId="5264"/>
    <cellStyle name="Comma 3 65 2 2" xfId="25183"/>
    <cellStyle name="Comma 3 65 3" xfId="25182"/>
    <cellStyle name="Comma 3 66" xfId="5265"/>
    <cellStyle name="Comma 3 66 2" xfId="5266"/>
    <cellStyle name="Comma 3 66 2 2" xfId="25185"/>
    <cellStyle name="Comma 3 66 3" xfId="25184"/>
    <cellStyle name="Comma 3 67" xfId="5267"/>
    <cellStyle name="Comma 3 67 2" xfId="5268"/>
    <cellStyle name="Comma 3 67 2 2" xfId="25187"/>
    <cellStyle name="Comma 3 67 3" xfId="25186"/>
    <cellStyle name="Comma 3 68" xfId="5269"/>
    <cellStyle name="Comma 3 68 2" xfId="5270"/>
    <cellStyle name="Comma 3 68 2 2" xfId="25189"/>
    <cellStyle name="Comma 3 68 3" xfId="25188"/>
    <cellStyle name="Comma 3 69" xfId="5271"/>
    <cellStyle name="Comma 3 69 2" xfId="5272"/>
    <cellStyle name="Comma 3 69 2 2" xfId="25191"/>
    <cellStyle name="Comma 3 69 3" xfId="25190"/>
    <cellStyle name="Comma 3 7" xfId="5273"/>
    <cellStyle name="Comma 3 7 2" xfId="5274"/>
    <cellStyle name="Comma 3 7 2 2" xfId="25193"/>
    <cellStyle name="Comma 3 7 3" xfId="5275"/>
    <cellStyle name="Comma 3 7 3 2" xfId="25194"/>
    <cellStyle name="Comma 3 7 3 3" xfId="29493"/>
    <cellStyle name="Comma 3 7 4" xfId="5276"/>
    <cellStyle name="Comma 3 7 4 2" xfId="25195"/>
    <cellStyle name="Comma 3 7 4 3" xfId="29494"/>
    <cellStyle name="Comma 3 7 5" xfId="25192"/>
    <cellStyle name="Comma 3 70" xfId="5277"/>
    <cellStyle name="Comma 3 70 2" xfId="5278"/>
    <cellStyle name="Comma 3 70 2 2" xfId="25197"/>
    <cellStyle name="Comma 3 70 3" xfId="25196"/>
    <cellStyle name="Comma 3 71" xfId="5279"/>
    <cellStyle name="Comma 3 71 2" xfId="5280"/>
    <cellStyle name="Comma 3 71 2 2" xfId="25199"/>
    <cellStyle name="Comma 3 71 3" xfId="25198"/>
    <cellStyle name="Comma 3 72" xfId="5281"/>
    <cellStyle name="Comma 3 72 2" xfId="5282"/>
    <cellStyle name="Comma 3 72 2 2" xfId="25201"/>
    <cellStyle name="Comma 3 72 3" xfId="25200"/>
    <cellStyle name="Comma 3 73" xfId="5283"/>
    <cellStyle name="Comma 3 73 2" xfId="5284"/>
    <cellStyle name="Comma 3 73 2 2" xfId="25203"/>
    <cellStyle name="Comma 3 73 3" xfId="25202"/>
    <cellStyle name="Comma 3 74" xfId="5285"/>
    <cellStyle name="Comma 3 74 2" xfId="5286"/>
    <cellStyle name="Comma 3 74 2 2" xfId="25205"/>
    <cellStyle name="Comma 3 74 3" xfId="25204"/>
    <cellStyle name="Comma 3 75" xfId="5287"/>
    <cellStyle name="Comma 3 75 2" xfId="5288"/>
    <cellStyle name="Comma 3 75 2 2" xfId="25207"/>
    <cellStyle name="Comma 3 75 3" xfId="25206"/>
    <cellStyle name="Comma 3 76" xfId="5289"/>
    <cellStyle name="Comma 3 76 2" xfId="5290"/>
    <cellStyle name="Comma 3 76 2 2" xfId="25209"/>
    <cellStyle name="Comma 3 76 3" xfId="25208"/>
    <cellStyle name="Comma 3 77" xfId="5291"/>
    <cellStyle name="Comma 3 77 2" xfId="5292"/>
    <cellStyle name="Comma 3 77 2 2" xfId="25211"/>
    <cellStyle name="Comma 3 77 3" xfId="25210"/>
    <cellStyle name="Comma 3 78" xfId="5293"/>
    <cellStyle name="Comma 3 78 2" xfId="5294"/>
    <cellStyle name="Comma 3 78 2 2" xfId="25213"/>
    <cellStyle name="Comma 3 78 3" xfId="25212"/>
    <cellStyle name="Comma 3 79" xfId="5295"/>
    <cellStyle name="Comma 3 79 2" xfId="5296"/>
    <cellStyle name="Comma 3 79 2 2" xfId="25215"/>
    <cellStyle name="Comma 3 79 3" xfId="25214"/>
    <cellStyle name="Comma 3 8" xfId="5297"/>
    <cellStyle name="Comma 3 8 2" xfId="5298"/>
    <cellStyle name="Comma 3 8 2 2" xfId="25217"/>
    <cellStyle name="Comma 3 8 3" xfId="5299"/>
    <cellStyle name="Comma 3 8 3 2" xfId="25218"/>
    <cellStyle name="Comma 3 8 3 3" xfId="29495"/>
    <cellStyle name="Comma 3 8 4" xfId="5300"/>
    <cellStyle name="Comma 3 8 4 2" xfId="25219"/>
    <cellStyle name="Comma 3 8 4 3" xfId="29496"/>
    <cellStyle name="Comma 3 8 5" xfId="25216"/>
    <cellStyle name="Comma 3 80" xfId="5301"/>
    <cellStyle name="Comma 3 80 2" xfId="5302"/>
    <cellStyle name="Comma 3 80 2 2" xfId="25221"/>
    <cellStyle name="Comma 3 80 3" xfId="25220"/>
    <cellStyle name="Comma 3 81" xfId="5303"/>
    <cellStyle name="Comma 3 81 2" xfId="5304"/>
    <cellStyle name="Comma 3 81 2 2" xfId="25223"/>
    <cellStyle name="Comma 3 81 3" xfId="25222"/>
    <cellStyle name="Comma 3 82" xfId="5305"/>
    <cellStyle name="Comma 3 82 2" xfId="5306"/>
    <cellStyle name="Comma 3 82 2 2" xfId="25225"/>
    <cellStyle name="Comma 3 82 3" xfId="25224"/>
    <cellStyle name="Comma 3 83" xfId="5307"/>
    <cellStyle name="Comma 3 83 2" xfId="25226"/>
    <cellStyle name="Comma 3 84" xfId="5308"/>
    <cellStyle name="Comma 3 84 2" xfId="25227"/>
    <cellStyle name="Comma 3 85" xfId="20966"/>
    <cellStyle name="Comma 3 9" xfId="5309"/>
    <cellStyle name="Comma 3 9 2" xfId="5310"/>
    <cellStyle name="Comma 3 9 2 2" xfId="5311"/>
    <cellStyle name="Comma 3 9 2 2 2" xfId="25230"/>
    <cellStyle name="Comma 3 9 2 3" xfId="25229"/>
    <cellStyle name="Comma 3 9 3" xfId="25228"/>
    <cellStyle name="Comma 30" xfId="5312"/>
    <cellStyle name="Comma 30 2" xfId="5313"/>
    <cellStyle name="Comma 30 2 2" xfId="25232"/>
    <cellStyle name="Comma 30 3" xfId="25231"/>
    <cellStyle name="Comma 31" xfId="5314"/>
    <cellStyle name="Comma 31 2" xfId="5315"/>
    <cellStyle name="Comma 31 2 2" xfId="5316"/>
    <cellStyle name="Comma 31 2 2 2" xfId="25235"/>
    <cellStyle name="Comma 31 2 3" xfId="25234"/>
    <cellStyle name="Comma 31 3" xfId="5317"/>
    <cellStyle name="Comma 31 3 2" xfId="25236"/>
    <cellStyle name="Comma 31 4" xfId="25233"/>
    <cellStyle name="Comma 32" xfId="5318"/>
    <cellStyle name="Comma 32 2" xfId="5319"/>
    <cellStyle name="Comma 32 2 2" xfId="25238"/>
    <cellStyle name="Comma 32 3" xfId="25237"/>
    <cellStyle name="Comma 33" xfId="5320"/>
    <cellStyle name="Comma 33 2" xfId="5321"/>
    <cellStyle name="Comma 33 2 2" xfId="25240"/>
    <cellStyle name="Comma 33 3" xfId="25239"/>
    <cellStyle name="Comma 34" xfId="5322"/>
    <cellStyle name="Comma 34 10" xfId="5323"/>
    <cellStyle name="Comma 34 10 2" xfId="25242"/>
    <cellStyle name="Comma 34 11" xfId="25241"/>
    <cellStyle name="Comma 34 2" xfId="5324"/>
    <cellStyle name="Comma 34 2 10" xfId="25243"/>
    <cellStyle name="Comma 34 2 2" xfId="5325"/>
    <cellStyle name="Comma 34 2 2 2" xfId="5326"/>
    <cellStyle name="Comma 34 2 2 2 2" xfId="5327"/>
    <cellStyle name="Comma 34 2 2 2 2 2" xfId="5328"/>
    <cellStyle name="Comma 34 2 2 2 2 2 2" xfId="25247"/>
    <cellStyle name="Comma 34 2 2 2 2 3" xfId="5329"/>
    <cellStyle name="Comma 34 2 2 2 2 3 2" xfId="25248"/>
    <cellStyle name="Comma 34 2 2 2 2 4" xfId="5330"/>
    <cellStyle name="Comma 34 2 2 2 2 4 2" xfId="25249"/>
    <cellStyle name="Comma 34 2 2 2 2 5" xfId="25246"/>
    <cellStyle name="Comma 34 2 2 2 3" xfId="5331"/>
    <cellStyle name="Comma 34 2 2 2 3 2" xfId="25250"/>
    <cellStyle name="Comma 34 2 2 2 4" xfId="5332"/>
    <cellStyle name="Comma 34 2 2 2 4 2" xfId="25251"/>
    <cellStyle name="Comma 34 2 2 2 5" xfId="5333"/>
    <cellStyle name="Comma 34 2 2 2 5 2" xfId="25252"/>
    <cellStyle name="Comma 34 2 2 2 6" xfId="25245"/>
    <cellStyle name="Comma 34 2 2 3" xfId="5334"/>
    <cellStyle name="Comma 34 2 2 3 2" xfId="25253"/>
    <cellStyle name="Comma 34 2 2 4" xfId="5335"/>
    <cellStyle name="Comma 34 2 2 4 2" xfId="5336"/>
    <cellStyle name="Comma 34 2 2 4 2 2" xfId="25255"/>
    <cellStyle name="Comma 34 2 2 4 3" xfId="5337"/>
    <cellStyle name="Comma 34 2 2 4 3 2" xfId="25256"/>
    <cellStyle name="Comma 34 2 2 4 4" xfId="5338"/>
    <cellStyle name="Comma 34 2 2 4 4 2" xfId="25257"/>
    <cellStyle name="Comma 34 2 2 4 5" xfId="25254"/>
    <cellStyle name="Comma 34 2 2 5" xfId="5339"/>
    <cellStyle name="Comma 34 2 2 5 2" xfId="25258"/>
    <cellStyle name="Comma 34 2 2 6" xfId="5340"/>
    <cellStyle name="Comma 34 2 2 6 2" xfId="25259"/>
    <cellStyle name="Comma 34 2 2 7" xfId="5341"/>
    <cellStyle name="Comma 34 2 2 7 2" xfId="25260"/>
    <cellStyle name="Comma 34 2 2 8" xfId="25244"/>
    <cellStyle name="Comma 34 2 3" xfId="5342"/>
    <cellStyle name="Comma 34 2 3 2" xfId="5343"/>
    <cellStyle name="Comma 34 2 3 2 2" xfId="5344"/>
    <cellStyle name="Comma 34 2 3 2 2 2" xfId="5345"/>
    <cellStyle name="Comma 34 2 3 2 2 2 2" xfId="25264"/>
    <cellStyle name="Comma 34 2 3 2 2 3" xfId="5346"/>
    <cellStyle name="Comma 34 2 3 2 2 3 2" xfId="25265"/>
    <cellStyle name="Comma 34 2 3 2 2 4" xfId="5347"/>
    <cellStyle name="Comma 34 2 3 2 2 4 2" xfId="25266"/>
    <cellStyle name="Comma 34 2 3 2 2 5" xfId="25263"/>
    <cellStyle name="Comma 34 2 3 2 3" xfId="5348"/>
    <cellStyle name="Comma 34 2 3 2 3 2" xfId="25267"/>
    <cellStyle name="Comma 34 2 3 2 4" xfId="5349"/>
    <cellStyle name="Comma 34 2 3 2 4 2" xfId="25268"/>
    <cellStyle name="Comma 34 2 3 2 5" xfId="5350"/>
    <cellStyle name="Comma 34 2 3 2 5 2" xfId="25269"/>
    <cellStyle name="Comma 34 2 3 2 6" xfId="25262"/>
    <cellStyle name="Comma 34 2 3 3" xfId="5351"/>
    <cellStyle name="Comma 34 2 3 3 2" xfId="5352"/>
    <cellStyle name="Comma 34 2 3 3 2 2" xfId="25271"/>
    <cellStyle name="Comma 34 2 3 3 3" xfId="5353"/>
    <cellStyle name="Comma 34 2 3 3 3 2" xfId="25272"/>
    <cellStyle name="Comma 34 2 3 3 4" xfId="5354"/>
    <cellStyle name="Comma 34 2 3 3 4 2" xfId="25273"/>
    <cellStyle name="Comma 34 2 3 3 5" xfId="25270"/>
    <cellStyle name="Comma 34 2 3 4" xfId="5355"/>
    <cellStyle name="Comma 34 2 3 4 2" xfId="25274"/>
    <cellStyle name="Comma 34 2 3 5" xfId="5356"/>
    <cellStyle name="Comma 34 2 3 5 2" xfId="25275"/>
    <cellStyle name="Comma 34 2 3 6" xfId="5357"/>
    <cellStyle name="Comma 34 2 3 6 2" xfId="25276"/>
    <cellStyle name="Comma 34 2 3 7" xfId="25261"/>
    <cellStyle name="Comma 34 2 4" xfId="5358"/>
    <cellStyle name="Comma 34 2 4 2" xfId="5359"/>
    <cellStyle name="Comma 34 2 4 2 2" xfId="5360"/>
    <cellStyle name="Comma 34 2 4 2 2 2" xfId="25279"/>
    <cellStyle name="Comma 34 2 4 2 3" xfId="5361"/>
    <cellStyle name="Comma 34 2 4 2 3 2" xfId="25280"/>
    <cellStyle name="Comma 34 2 4 2 4" xfId="5362"/>
    <cellStyle name="Comma 34 2 4 2 4 2" xfId="25281"/>
    <cellStyle name="Comma 34 2 4 2 5" xfId="25278"/>
    <cellStyle name="Comma 34 2 4 3" xfId="5363"/>
    <cellStyle name="Comma 34 2 4 3 2" xfId="25282"/>
    <cellStyle name="Comma 34 2 4 4" xfId="5364"/>
    <cellStyle name="Comma 34 2 4 4 2" xfId="25283"/>
    <cellStyle name="Comma 34 2 4 5" xfId="5365"/>
    <cellStyle name="Comma 34 2 4 5 2" xfId="25284"/>
    <cellStyle name="Comma 34 2 4 6" xfId="25277"/>
    <cellStyle name="Comma 34 2 5" xfId="5366"/>
    <cellStyle name="Comma 34 2 5 2" xfId="25285"/>
    <cellStyle name="Comma 34 2 6" xfId="5367"/>
    <cellStyle name="Comma 34 2 6 2" xfId="5368"/>
    <cellStyle name="Comma 34 2 6 2 2" xfId="25287"/>
    <cellStyle name="Comma 34 2 6 3" xfId="5369"/>
    <cellStyle name="Comma 34 2 6 3 2" xfId="25288"/>
    <cellStyle name="Comma 34 2 6 4" xfId="5370"/>
    <cellStyle name="Comma 34 2 6 4 2" xfId="25289"/>
    <cellStyle name="Comma 34 2 6 5" xfId="25286"/>
    <cellStyle name="Comma 34 2 7" xfId="5371"/>
    <cellStyle name="Comma 34 2 7 2" xfId="25290"/>
    <cellStyle name="Comma 34 2 8" xfId="5372"/>
    <cellStyle name="Comma 34 2 8 2" xfId="25291"/>
    <cellStyle name="Comma 34 2 9" xfId="5373"/>
    <cellStyle name="Comma 34 2 9 2" xfId="25292"/>
    <cellStyle name="Comma 34 3" xfId="5374"/>
    <cellStyle name="Comma 34 3 2" xfId="5375"/>
    <cellStyle name="Comma 34 3 2 2" xfId="5376"/>
    <cellStyle name="Comma 34 3 2 2 2" xfId="5377"/>
    <cellStyle name="Comma 34 3 2 2 2 2" xfId="25296"/>
    <cellStyle name="Comma 34 3 2 2 3" xfId="5378"/>
    <cellStyle name="Comma 34 3 2 2 3 2" xfId="25297"/>
    <cellStyle name="Comma 34 3 2 2 4" xfId="5379"/>
    <cellStyle name="Comma 34 3 2 2 4 2" xfId="25298"/>
    <cellStyle name="Comma 34 3 2 2 5" xfId="25295"/>
    <cellStyle name="Comma 34 3 2 3" xfId="5380"/>
    <cellStyle name="Comma 34 3 2 3 2" xfId="25299"/>
    <cellStyle name="Comma 34 3 2 4" xfId="5381"/>
    <cellStyle name="Comma 34 3 2 4 2" xfId="25300"/>
    <cellStyle name="Comma 34 3 2 5" xfId="5382"/>
    <cellStyle name="Comma 34 3 2 5 2" xfId="25301"/>
    <cellStyle name="Comma 34 3 2 6" xfId="25294"/>
    <cellStyle name="Comma 34 3 3" xfId="5383"/>
    <cellStyle name="Comma 34 3 3 2" xfId="25302"/>
    <cellStyle name="Comma 34 3 4" xfId="5384"/>
    <cellStyle name="Comma 34 3 4 2" xfId="5385"/>
    <cellStyle name="Comma 34 3 4 2 2" xfId="25304"/>
    <cellStyle name="Comma 34 3 4 3" xfId="5386"/>
    <cellStyle name="Comma 34 3 4 3 2" xfId="25305"/>
    <cellStyle name="Comma 34 3 4 4" xfId="5387"/>
    <cellStyle name="Comma 34 3 4 4 2" xfId="25306"/>
    <cellStyle name="Comma 34 3 4 5" xfId="25303"/>
    <cellStyle name="Comma 34 3 5" xfId="5388"/>
    <cellStyle name="Comma 34 3 5 2" xfId="25307"/>
    <cellStyle name="Comma 34 3 6" xfId="5389"/>
    <cellStyle name="Comma 34 3 6 2" xfId="25308"/>
    <cellStyle name="Comma 34 3 7" xfId="5390"/>
    <cellStyle name="Comma 34 3 7 2" xfId="25309"/>
    <cellStyle name="Comma 34 3 8" xfId="25293"/>
    <cellStyle name="Comma 34 4" xfId="5391"/>
    <cellStyle name="Comma 34 4 2" xfId="5392"/>
    <cellStyle name="Comma 34 4 2 2" xfId="5393"/>
    <cellStyle name="Comma 34 4 2 2 2" xfId="5394"/>
    <cellStyle name="Comma 34 4 2 2 2 2" xfId="25313"/>
    <cellStyle name="Comma 34 4 2 2 3" xfId="5395"/>
    <cellStyle name="Comma 34 4 2 2 3 2" xfId="25314"/>
    <cellStyle name="Comma 34 4 2 2 4" xfId="5396"/>
    <cellStyle name="Comma 34 4 2 2 4 2" xfId="25315"/>
    <cellStyle name="Comma 34 4 2 2 5" xfId="25312"/>
    <cellStyle name="Comma 34 4 2 3" xfId="5397"/>
    <cellStyle name="Comma 34 4 2 3 2" xfId="25316"/>
    <cellStyle name="Comma 34 4 2 4" xfId="5398"/>
    <cellStyle name="Comma 34 4 2 4 2" xfId="25317"/>
    <cellStyle name="Comma 34 4 2 5" xfId="5399"/>
    <cellStyle name="Comma 34 4 2 5 2" xfId="25318"/>
    <cellStyle name="Comma 34 4 2 6" xfId="25311"/>
    <cellStyle name="Comma 34 4 3" xfId="5400"/>
    <cellStyle name="Comma 34 4 3 2" xfId="5401"/>
    <cellStyle name="Comma 34 4 3 2 2" xfId="25320"/>
    <cellStyle name="Comma 34 4 3 3" xfId="5402"/>
    <cellStyle name="Comma 34 4 3 3 2" xfId="25321"/>
    <cellStyle name="Comma 34 4 3 4" xfId="5403"/>
    <cellStyle name="Comma 34 4 3 4 2" xfId="25322"/>
    <cellStyle name="Comma 34 4 3 5" xfId="25319"/>
    <cellStyle name="Comma 34 4 4" xfId="5404"/>
    <cellStyle name="Comma 34 4 4 2" xfId="25323"/>
    <cellStyle name="Comma 34 4 5" xfId="5405"/>
    <cellStyle name="Comma 34 4 5 2" xfId="25324"/>
    <cellStyle name="Comma 34 4 6" xfId="5406"/>
    <cellStyle name="Comma 34 4 6 2" xfId="25325"/>
    <cellStyle name="Comma 34 4 7" xfId="25310"/>
    <cellStyle name="Comma 34 5" xfId="5407"/>
    <cellStyle name="Comma 34 5 2" xfId="25326"/>
    <cellStyle name="Comma 34 6" xfId="5408"/>
    <cellStyle name="Comma 34 6 2" xfId="5409"/>
    <cellStyle name="Comma 34 6 2 2" xfId="5410"/>
    <cellStyle name="Comma 34 6 2 2 2" xfId="25329"/>
    <cellStyle name="Comma 34 6 2 3" xfId="5411"/>
    <cellStyle name="Comma 34 6 2 3 2" xfId="25330"/>
    <cellStyle name="Comma 34 6 2 4" xfId="5412"/>
    <cellStyle name="Comma 34 6 2 4 2" xfId="25331"/>
    <cellStyle name="Comma 34 6 2 5" xfId="25328"/>
    <cellStyle name="Comma 34 6 3" xfId="5413"/>
    <cellStyle name="Comma 34 6 3 2" xfId="25332"/>
    <cellStyle name="Comma 34 6 4" xfId="5414"/>
    <cellStyle name="Comma 34 6 4 2" xfId="25333"/>
    <cellStyle name="Comma 34 6 5" xfId="5415"/>
    <cellStyle name="Comma 34 6 5 2" xfId="25334"/>
    <cellStyle name="Comma 34 6 6" xfId="25327"/>
    <cellStyle name="Comma 34 7" xfId="5416"/>
    <cellStyle name="Comma 34 7 2" xfId="5417"/>
    <cellStyle name="Comma 34 7 2 2" xfId="25336"/>
    <cellStyle name="Comma 34 7 3" xfId="5418"/>
    <cellStyle name="Comma 34 7 3 2" xfId="25337"/>
    <cellStyle name="Comma 34 7 4" xfId="5419"/>
    <cellStyle name="Comma 34 7 4 2" xfId="25338"/>
    <cellStyle name="Comma 34 7 5" xfId="25335"/>
    <cellStyle name="Comma 34 8" xfId="5420"/>
    <cellStyle name="Comma 34 8 2" xfId="25339"/>
    <cellStyle name="Comma 34 9" xfId="5421"/>
    <cellStyle name="Comma 34 9 2" xfId="25340"/>
    <cellStyle name="Comma 35" xfId="5422"/>
    <cellStyle name="Comma 35 2" xfId="5423"/>
    <cellStyle name="Comma 35 2 2" xfId="5424"/>
    <cellStyle name="Comma 35 2 2 2" xfId="5425"/>
    <cellStyle name="Comma 35 2 2 2 2" xfId="25344"/>
    <cellStyle name="Comma 35 2 2 3" xfId="5426"/>
    <cellStyle name="Comma 35 2 2 3 2" xfId="5427"/>
    <cellStyle name="Comma 35 2 2 3 2 2" xfId="25346"/>
    <cellStyle name="Comma 35 2 2 3 3" xfId="5428"/>
    <cellStyle name="Comma 35 2 2 3 3 2" xfId="25347"/>
    <cellStyle name="Comma 35 2 2 3 4" xfId="5429"/>
    <cellStyle name="Comma 35 2 2 3 4 2" xfId="25348"/>
    <cellStyle name="Comma 35 2 2 3 5" xfId="25345"/>
    <cellStyle name="Comma 35 2 2 4" xfId="5430"/>
    <cellStyle name="Comma 35 2 2 4 2" xfId="25349"/>
    <cellStyle name="Comma 35 2 2 5" xfId="5431"/>
    <cellStyle name="Comma 35 2 2 5 2" xfId="25350"/>
    <cellStyle name="Comma 35 2 2 6" xfId="5432"/>
    <cellStyle name="Comma 35 2 2 6 2" xfId="25351"/>
    <cellStyle name="Comma 35 2 2 7" xfId="25343"/>
    <cellStyle name="Comma 35 2 3" xfId="5433"/>
    <cellStyle name="Comma 35 2 3 2" xfId="25352"/>
    <cellStyle name="Comma 35 2 4" xfId="5434"/>
    <cellStyle name="Comma 35 2 4 2" xfId="5435"/>
    <cellStyle name="Comma 35 2 4 2 2" xfId="25354"/>
    <cellStyle name="Comma 35 2 4 3" xfId="5436"/>
    <cellStyle name="Comma 35 2 4 3 2" xfId="25355"/>
    <cellStyle name="Comma 35 2 4 4" xfId="5437"/>
    <cellStyle name="Comma 35 2 4 4 2" xfId="25356"/>
    <cellStyle name="Comma 35 2 4 5" xfId="25353"/>
    <cellStyle name="Comma 35 2 5" xfId="5438"/>
    <cellStyle name="Comma 35 2 5 2" xfId="25357"/>
    <cellStyle name="Comma 35 2 6" xfId="5439"/>
    <cellStyle name="Comma 35 2 6 2" xfId="25358"/>
    <cellStyle name="Comma 35 2 7" xfId="5440"/>
    <cellStyle name="Comma 35 2 7 2" xfId="25359"/>
    <cellStyle name="Comma 35 2 8" xfId="25342"/>
    <cellStyle name="Comma 35 3" xfId="5441"/>
    <cellStyle name="Comma 35 3 2" xfId="25360"/>
    <cellStyle name="Comma 35 4" xfId="5442"/>
    <cellStyle name="Comma 35 4 2" xfId="5443"/>
    <cellStyle name="Comma 35 4 2 2" xfId="5444"/>
    <cellStyle name="Comma 35 4 2 2 2" xfId="25363"/>
    <cellStyle name="Comma 35 4 2 3" xfId="5445"/>
    <cellStyle name="Comma 35 4 2 3 2" xfId="25364"/>
    <cellStyle name="Comma 35 4 2 4" xfId="5446"/>
    <cellStyle name="Comma 35 4 2 4 2" xfId="25365"/>
    <cellStyle name="Comma 35 4 2 5" xfId="25362"/>
    <cellStyle name="Comma 35 4 3" xfId="5447"/>
    <cellStyle name="Comma 35 4 3 2" xfId="25366"/>
    <cellStyle name="Comma 35 4 4" xfId="5448"/>
    <cellStyle name="Comma 35 4 4 2" xfId="25367"/>
    <cellStyle name="Comma 35 4 5" xfId="5449"/>
    <cellStyle name="Comma 35 4 5 2" xfId="25368"/>
    <cellStyle name="Comma 35 4 6" xfId="25361"/>
    <cellStyle name="Comma 35 5" xfId="5450"/>
    <cellStyle name="Comma 35 5 2" xfId="5451"/>
    <cellStyle name="Comma 35 5 2 2" xfId="25370"/>
    <cellStyle name="Comma 35 5 3" xfId="5452"/>
    <cellStyle name="Comma 35 5 3 2" xfId="25371"/>
    <cellStyle name="Comma 35 5 4" xfId="5453"/>
    <cellStyle name="Comma 35 5 4 2" xfId="25372"/>
    <cellStyle name="Comma 35 5 5" xfId="25369"/>
    <cellStyle name="Comma 35 6" xfId="5454"/>
    <cellStyle name="Comma 35 6 2" xfId="25373"/>
    <cellStyle name="Comma 35 7" xfId="5455"/>
    <cellStyle name="Comma 35 7 2" xfId="25374"/>
    <cellStyle name="Comma 35 8" xfId="5456"/>
    <cellStyle name="Comma 35 8 2" xfId="25375"/>
    <cellStyle name="Comma 35 9" xfId="25341"/>
    <cellStyle name="Comma 36" xfId="5457"/>
    <cellStyle name="Comma 36 2" xfId="5458"/>
    <cellStyle name="Comma 36 2 2" xfId="5459"/>
    <cellStyle name="Comma 36 2 2 2" xfId="25378"/>
    <cellStyle name="Comma 36 2 3" xfId="25377"/>
    <cellStyle name="Comma 36 3" xfId="5460"/>
    <cellStyle name="Comma 36 3 2" xfId="25379"/>
    <cellStyle name="Comma 36 4" xfId="25376"/>
    <cellStyle name="Comma 37" xfId="5461"/>
    <cellStyle name="Comma 37 2" xfId="5462"/>
    <cellStyle name="Comma 37 2 2" xfId="5463"/>
    <cellStyle name="Comma 37 2 2 2" xfId="25382"/>
    <cellStyle name="Comma 37 2 3" xfId="25381"/>
    <cellStyle name="Comma 37 3" xfId="5464"/>
    <cellStyle name="Comma 37 3 2" xfId="25383"/>
    <cellStyle name="Comma 37 4" xfId="25380"/>
    <cellStyle name="Comma 38" xfId="5465"/>
    <cellStyle name="Comma 38 2" xfId="5466"/>
    <cellStyle name="Comma 38 2 2" xfId="5467"/>
    <cellStyle name="Comma 38 2 2 2" xfId="25386"/>
    <cellStyle name="Comma 38 2 3" xfId="25385"/>
    <cellStyle name="Comma 38 3" xfId="5468"/>
    <cellStyle name="Comma 38 3 2" xfId="25387"/>
    <cellStyle name="Comma 38 4" xfId="25384"/>
    <cellStyle name="Comma 39" xfId="5469"/>
    <cellStyle name="Comma 39 2" xfId="5470"/>
    <cellStyle name="Comma 39 2 2" xfId="5471"/>
    <cellStyle name="Comma 39 2 2 2" xfId="25390"/>
    <cellStyle name="Comma 39 2 3" xfId="25389"/>
    <cellStyle name="Comma 39 3" xfId="5472"/>
    <cellStyle name="Comma 39 3 2" xfId="25391"/>
    <cellStyle name="Comma 39 4" xfId="25388"/>
    <cellStyle name="Comma 4" xfId="10"/>
    <cellStyle name="Comma 4 2" xfId="5473"/>
    <cellStyle name="Comma 4 2 2" xfId="5474"/>
    <cellStyle name="Comma 4 2 2 2" xfId="5475"/>
    <cellStyle name="Comma 4 2 2 2 2" xfId="25394"/>
    <cellStyle name="Comma 4 2 2 3" xfId="25393"/>
    <cellStyle name="Comma 4 2 3" xfId="25392"/>
    <cellStyle name="Comma 4 3" xfId="5476"/>
    <cellStyle name="Comma 4 3 2" xfId="5477"/>
    <cellStyle name="Comma 4 3 2 2" xfId="25396"/>
    <cellStyle name="Comma 4 3 3" xfId="25395"/>
    <cellStyle name="Comma 4 4" xfId="5478"/>
    <cellStyle name="Comma 4 4 2" xfId="25397"/>
    <cellStyle name="Comma 4 5" xfId="20968"/>
    <cellStyle name="Comma 4 6" xfId="29402"/>
    <cellStyle name="Comma 40" xfId="5479"/>
    <cellStyle name="Comma 40 2" xfId="5480"/>
    <cellStyle name="Comma 40 2 2" xfId="5481"/>
    <cellStyle name="Comma 40 2 2 2" xfId="25400"/>
    <cellStyle name="Comma 40 2 3" xfId="25399"/>
    <cellStyle name="Comma 40 3" xfId="5482"/>
    <cellStyle name="Comma 40 3 2" xfId="25401"/>
    <cellStyle name="Comma 40 4" xfId="25398"/>
    <cellStyle name="Comma 41" xfId="5483"/>
    <cellStyle name="Comma 41 2" xfId="5484"/>
    <cellStyle name="Comma 41 2 2" xfId="5485"/>
    <cellStyle name="Comma 41 2 2 2" xfId="25404"/>
    <cellStyle name="Comma 41 2 3" xfId="25403"/>
    <cellStyle name="Comma 41 3" xfId="5486"/>
    <cellStyle name="Comma 41 3 2" xfId="25405"/>
    <cellStyle name="Comma 41 4" xfId="25402"/>
    <cellStyle name="Comma 42" xfId="5487"/>
    <cellStyle name="Comma 42 2" xfId="5488"/>
    <cellStyle name="Comma 42 2 2" xfId="5489"/>
    <cellStyle name="Comma 42 2 2 2" xfId="25408"/>
    <cellStyle name="Comma 42 2 3" xfId="25407"/>
    <cellStyle name="Comma 42 3" xfId="5490"/>
    <cellStyle name="Comma 42 3 2" xfId="25409"/>
    <cellStyle name="Comma 42 4" xfId="25406"/>
    <cellStyle name="Comma 43" xfId="5491"/>
    <cellStyle name="Comma 43 2" xfId="5492"/>
    <cellStyle name="Comma 43 2 2" xfId="5493"/>
    <cellStyle name="Comma 43 2 2 2" xfId="25412"/>
    <cellStyle name="Comma 43 2 3" xfId="25411"/>
    <cellStyle name="Comma 43 3" xfId="5494"/>
    <cellStyle name="Comma 43 3 2" xfId="25413"/>
    <cellStyle name="Comma 43 4" xfId="25410"/>
    <cellStyle name="Comma 44" xfId="5495"/>
    <cellStyle name="Comma 44 2" xfId="5496"/>
    <cellStyle name="Comma 44 2 2" xfId="5497"/>
    <cellStyle name="Comma 44 2 2 2" xfId="25416"/>
    <cellStyle name="Comma 44 2 3" xfId="25415"/>
    <cellStyle name="Comma 44 3" xfId="5498"/>
    <cellStyle name="Comma 44 3 2" xfId="25417"/>
    <cellStyle name="Comma 44 4" xfId="25414"/>
    <cellStyle name="Comma 45" xfId="5499"/>
    <cellStyle name="Comma 45 2" xfId="5500"/>
    <cellStyle name="Comma 45 2 2" xfId="5501"/>
    <cellStyle name="Comma 45 2 2 2" xfId="25420"/>
    <cellStyle name="Comma 45 2 3" xfId="25419"/>
    <cellStyle name="Comma 45 3" xfId="5502"/>
    <cellStyle name="Comma 45 3 2" xfId="25421"/>
    <cellStyle name="Comma 45 4" xfId="25418"/>
    <cellStyle name="Comma 46" xfId="5503"/>
    <cellStyle name="Comma 46 2" xfId="5504"/>
    <cellStyle name="Comma 46 2 2" xfId="5505"/>
    <cellStyle name="Comma 46 2 2 2" xfId="25424"/>
    <cellStyle name="Comma 46 2 3" xfId="25423"/>
    <cellStyle name="Comma 46 3" xfId="5506"/>
    <cellStyle name="Comma 46 3 2" xfId="25425"/>
    <cellStyle name="Comma 46 4" xfId="25422"/>
    <cellStyle name="Comma 47" xfId="5507"/>
    <cellStyle name="Comma 47 2" xfId="5508"/>
    <cellStyle name="Comma 47 2 2" xfId="5509"/>
    <cellStyle name="Comma 47 2 2 2" xfId="25428"/>
    <cellStyle name="Comma 47 2 3" xfId="25427"/>
    <cellStyle name="Comma 47 3" xfId="5510"/>
    <cellStyle name="Comma 47 3 2" xfId="25429"/>
    <cellStyle name="Comma 47 4" xfId="25426"/>
    <cellStyle name="Comma 48" xfId="5511"/>
    <cellStyle name="Comma 48 2" xfId="5512"/>
    <cellStyle name="Comma 48 2 2" xfId="5513"/>
    <cellStyle name="Comma 48 2 2 2" xfId="25432"/>
    <cellStyle name="Comma 48 2 3" xfId="25431"/>
    <cellStyle name="Comma 48 3" xfId="5514"/>
    <cellStyle name="Comma 48 3 2" xfId="25433"/>
    <cellStyle name="Comma 48 4" xfId="25430"/>
    <cellStyle name="Comma 49" xfId="5515"/>
    <cellStyle name="Comma 49 10" xfId="5516"/>
    <cellStyle name="Comma 49 10 2" xfId="25435"/>
    <cellStyle name="Comma 49 11" xfId="5517"/>
    <cellStyle name="Comma 49 11 2" xfId="25436"/>
    <cellStyle name="Comma 49 12" xfId="5518"/>
    <cellStyle name="Comma 49 12 2" xfId="25437"/>
    <cellStyle name="Comma 49 13" xfId="25434"/>
    <cellStyle name="Comma 49 2" xfId="5519"/>
    <cellStyle name="Comma 49 2 10" xfId="5520"/>
    <cellStyle name="Comma 49 2 10 2" xfId="25439"/>
    <cellStyle name="Comma 49 2 11" xfId="25438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2 2" xfId="25444"/>
    <cellStyle name="Comma 49 2 2 2 2 2 3" xfId="5526"/>
    <cellStyle name="Comma 49 2 2 2 2 2 3 2" xfId="25445"/>
    <cellStyle name="Comma 49 2 2 2 2 2 4" xfId="5527"/>
    <cellStyle name="Comma 49 2 2 2 2 2 4 2" xfId="25446"/>
    <cellStyle name="Comma 49 2 2 2 2 2 5" xfId="25443"/>
    <cellStyle name="Comma 49 2 2 2 2 3" xfId="5528"/>
    <cellStyle name="Comma 49 2 2 2 2 3 2" xfId="25447"/>
    <cellStyle name="Comma 49 2 2 2 2 4" xfId="5529"/>
    <cellStyle name="Comma 49 2 2 2 2 4 2" xfId="25448"/>
    <cellStyle name="Comma 49 2 2 2 2 5" xfId="5530"/>
    <cellStyle name="Comma 49 2 2 2 2 5 2" xfId="25449"/>
    <cellStyle name="Comma 49 2 2 2 2 6" xfId="25442"/>
    <cellStyle name="Comma 49 2 2 2 3" xfId="5531"/>
    <cellStyle name="Comma 49 2 2 2 3 2" xfId="5532"/>
    <cellStyle name="Comma 49 2 2 2 3 2 2" xfId="25451"/>
    <cellStyle name="Comma 49 2 2 2 3 3" xfId="5533"/>
    <cellStyle name="Comma 49 2 2 2 3 3 2" xfId="25452"/>
    <cellStyle name="Comma 49 2 2 2 3 4" xfId="5534"/>
    <cellStyle name="Comma 49 2 2 2 3 4 2" xfId="25453"/>
    <cellStyle name="Comma 49 2 2 2 3 5" xfId="25450"/>
    <cellStyle name="Comma 49 2 2 2 4" xfId="5535"/>
    <cellStyle name="Comma 49 2 2 2 4 2" xfId="25454"/>
    <cellStyle name="Comma 49 2 2 2 5" xfId="5536"/>
    <cellStyle name="Comma 49 2 2 2 5 2" xfId="25455"/>
    <cellStyle name="Comma 49 2 2 2 6" xfId="5537"/>
    <cellStyle name="Comma 49 2 2 2 6 2" xfId="25456"/>
    <cellStyle name="Comma 49 2 2 2 7" xfId="25441"/>
    <cellStyle name="Comma 49 2 2 3" xfId="5538"/>
    <cellStyle name="Comma 49 2 2 3 2" xfId="5539"/>
    <cellStyle name="Comma 49 2 2 3 2 2" xfId="5540"/>
    <cellStyle name="Comma 49 2 2 3 2 2 2" xfId="5541"/>
    <cellStyle name="Comma 49 2 2 3 2 2 2 2" xfId="25460"/>
    <cellStyle name="Comma 49 2 2 3 2 2 3" xfId="5542"/>
    <cellStyle name="Comma 49 2 2 3 2 2 3 2" xfId="25461"/>
    <cellStyle name="Comma 49 2 2 3 2 2 4" xfId="5543"/>
    <cellStyle name="Comma 49 2 2 3 2 2 4 2" xfId="25462"/>
    <cellStyle name="Comma 49 2 2 3 2 2 5" xfId="25459"/>
    <cellStyle name="Comma 49 2 2 3 2 3" xfId="5544"/>
    <cellStyle name="Comma 49 2 2 3 2 3 2" xfId="25463"/>
    <cellStyle name="Comma 49 2 2 3 2 4" xfId="5545"/>
    <cellStyle name="Comma 49 2 2 3 2 4 2" xfId="25464"/>
    <cellStyle name="Comma 49 2 2 3 2 5" xfId="5546"/>
    <cellStyle name="Comma 49 2 2 3 2 5 2" xfId="25465"/>
    <cellStyle name="Comma 49 2 2 3 2 6" xfId="25458"/>
    <cellStyle name="Comma 49 2 2 3 3" xfId="5547"/>
    <cellStyle name="Comma 49 2 2 3 3 2" xfId="5548"/>
    <cellStyle name="Comma 49 2 2 3 3 2 2" xfId="25467"/>
    <cellStyle name="Comma 49 2 2 3 3 3" xfId="5549"/>
    <cellStyle name="Comma 49 2 2 3 3 3 2" xfId="25468"/>
    <cellStyle name="Comma 49 2 2 3 3 4" xfId="5550"/>
    <cellStyle name="Comma 49 2 2 3 3 4 2" xfId="25469"/>
    <cellStyle name="Comma 49 2 2 3 3 5" xfId="25466"/>
    <cellStyle name="Comma 49 2 2 3 4" xfId="5551"/>
    <cellStyle name="Comma 49 2 2 3 4 2" xfId="25470"/>
    <cellStyle name="Comma 49 2 2 3 5" xfId="5552"/>
    <cellStyle name="Comma 49 2 2 3 5 2" xfId="25471"/>
    <cellStyle name="Comma 49 2 2 3 6" xfId="5553"/>
    <cellStyle name="Comma 49 2 2 3 6 2" xfId="25472"/>
    <cellStyle name="Comma 49 2 2 3 7" xfId="25457"/>
    <cellStyle name="Comma 49 2 2 4" xfId="5554"/>
    <cellStyle name="Comma 49 2 2 4 2" xfId="5555"/>
    <cellStyle name="Comma 49 2 2 4 2 2" xfId="5556"/>
    <cellStyle name="Comma 49 2 2 4 2 2 2" xfId="25475"/>
    <cellStyle name="Comma 49 2 2 4 2 3" xfId="5557"/>
    <cellStyle name="Comma 49 2 2 4 2 3 2" xfId="25476"/>
    <cellStyle name="Comma 49 2 2 4 2 4" xfId="5558"/>
    <cellStyle name="Comma 49 2 2 4 2 4 2" xfId="25477"/>
    <cellStyle name="Comma 49 2 2 4 2 5" xfId="25474"/>
    <cellStyle name="Comma 49 2 2 4 3" xfId="5559"/>
    <cellStyle name="Comma 49 2 2 4 3 2" xfId="25478"/>
    <cellStyle name="Comma 49 2 2 4 4" xfId="5560"/>
    <cellStyle name="Comma 49 2 2 4 4 2" xfId="25479"/>
    <cellStyle name="Comma 49 2 2 4 5" xfId="5561"/>
    <cellStyle name="Comma 49 2 2 4 5 2" xfId="25480"/>
    <cellStyle name="Comma 49 2 2 4 6" xfId="25473"/>
    <cellStyle name="Comma 49 2 2 5" xfId="5562"/>
    <cellStyle name="Comma 49 2 2 5 2" xfId="5563"/>
    <cellStyle name="Comma 49 2 2 5 2 2" xfId="25482"/>
    <cellStyle name="Comma 49 2 2 5 3" xfId="5564"/>
    <cellStyle name="Comma 49 2 2 5 3 2" xfId="25483"/>
    <cellStyle name="Comma 49 2 2 5 4" xfId="5565"/>
    <cellStyle name="Comma 49 2 2 5 4 2" xfId="25484"/>
    <cellStyle name="Comma 49 2 2 5 5" xfId="25481"/>
    <cellStyle name="Comma 49 2 2 6" xfId="5566"/>
    <cellStyle name="Comma 49 2 2 6 2" xfId="25485"/>
    <cellStyle name="Comma 49 2 2 7" xfId="5567"/>
    <cellStyle name="Comma 49 2 2 7 2" xfId="25486"/>
    <cellStyle name="Comma 49 2 2 8" xfId="5568"/>
    <cellStyle name="Comma 49 2 2 8 2" xfId="25487"/>
    <cellStyle name="Comma 49 2 2 9" xfId="25440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2 2" xfId="25492"/>
    <cellStyle name="Comma 49 2 3 2 2 2 3" xfId="5574"/>
    <cellStyle name="Comma 49 2 3 2 2 2 3 2" xfId="25493"/>
    <cellStyle name="Comma 49 2 3 2 2 2 4" xfId="5575"/>
    <cellStyle name="Comma 49 2 3 2 2 2 4 2" xfId="25494"/>
    <cellStyle name="Comma 49 2 3 2 2 2 5" xfId="25491"/>
    <cellStyle name="Comma 49 2 3 2 2 3" xfId="5576"/>
    <cellStyle name="Comma 49 2 3 2 2 3 2" xfId="25495"/>
    <cellStyle name="Comma 49 2 3 2 2 4" xfId="5577"/>
    <cellStyle name="Comma 49 2 3 2 2 4 2" xfId="25496"/>
    <cellStyle name="Comma 49 2 3 2 2 5" xfId="5578"/>
    <cellStyle name="Comma 49 2 3 2 2 5 2" xfId="25497"/>
    <cellStyle name="Comma 49 2 3 2 2 6" xfId="25490"/>
    <cellStyle name="Comma 49 2 3 2 3" xfId="5579"/>
    <cellStyle name="Comma 49 2 3 2 3 2" xfId="5580"/>
    <cellStyle name="Comma 49 2 3 2 3 2 2" xfId="25499"/>
    <cellStyle name="Comma 49 2 3 2 3 3" xfId="5581"/>
    <cellStyle name="Comma 49 2 3 2 3 3 2" xfId="25500"/>
    <cellStyle name="Comma 49 2 3 2 3 4" xfId="5582"/>
    <cellStyle name="Comma 49 2 3 2 3 4 2" xfId="25501"/>
    <cellStyle name="Comma 49 2 3 2 3 5" xfId="25498"/>
    <cellStyle name="Comma 49 2 3 2 4" xfId="5583"/>
    <cellStyle name="Comma 49 2 3 2 4 2" xfId="25502"/>
    <cellStyle name="Comma 49 2 3 2 5" xfId="5584"/>
    <cellStyle name="Comma 49 2 3 2 5 2" xfId="25503"/>
    <cellStyle name="Comma 49 2 3 2 6" xfId="5585"/>
    <cellStyle name="Comma 49 2 3 2 6 2" xfId="25504"/>
    <cellStyle name="Comma 49 2 3 2 7" xfId="25489"/>
    <cellStyle name="Comma 49 2 3 3" xfId="5586"/>
    <cellStyle name="Comma 49 2 3 3 2" xfId="5587"/>
    <cellStyle name="Comma 49 2 3 3 2 2" xfId="5588"/>
    <cellStyle name="Comma 49 2 3 3 2 2 2" xfId="5589"/>
    <cellStyle name="Comma 49 2 3 3 2 2 2 2" xfId="25508"/>
    <cellStyle name="Comma 49 2 3 3 2 2 3" xfId="5590"/>
    <cellStyle name="Comma 49 2 3 3 2 2 3 2" xfId="25509"/>
    <cellStyle name="Comma 49 2 3 3 2 2 4" xfId="5591"/>
    <cellStyle name="Comma 49 2 3 3 2 2 4 2" xfId="25510"/>
    <cellStyle name="Comma 49 2 3 3 2 2 5" xfId="25507"/>
    <cellStyle name="Comma 49 2 3 3 2 3" xfId="5592"/>
    <cellStyle name="Comma 49 2 3 3 2 3 2" xfId="25511"/>
    <cellStyle name="Comma 49 2 3 3 2 4" xfId="5593"/>
    <cellStyle name="Comma 49 2 3 3 2 4 2" xfId="25512"/>
    <cellStyle name="Comma 49 2 3 3 2 5" xfId="5594"/>
    <cellStyle name="Comma 49 2 3 3 2 5 2" xfId="25513"/>
    <cellStyle name="Comma 49 2 3 3 2 6" xfId="25506"/>
    <cellStyle name="Comma 49 2 3 3 3" xfId="5595"/>
    <cellStyle name="Comma 49 2 3 3 3 2" xfId="5596"/>
    <cellStyle name="Comma 49 2 3 3 3 2 2" xfId="25515"/>
    <cellStyle name="Comma 49 2 3 3 3 3" xfId="5597"/>
    <cellStyle name="Comma 49 2 3 3 3 3 2" xfId="25516"/>
    <cellStyle name="Comma 49 2 3 3 3 4" xfId="5598"/>
    <cellStyle name="Comma 49 2 3 3 3 4 2" xfId="25517"/>
    <cellStyle name="Comma 49 2 3 3 3 5" xfId="25514"/>
    <cellStyle name="Comma 49 2 3 3 4" xfId="5599"/>
    <cellStyle name="Comma 49 2 3 3 4 2" xfId="25518"/>
    <cellStyle name="Comma 49 2 3 3 5" xfId="5600"/>
    <cellStyle name="Comma 49 2 3 3 5 2" xfId="25519"/>
    <cellStyle name="Comma 49 2 3 3 6" xfId="5601"/>
    <cellStyle name="Comma 49 2 3 3 6 2" xfId="25520"/>
    <cellStyle name="Comma 49 2 3 3 7" xfId="25505"/>
    <cellStyle name="Comma 49 2 3 4" xfId="5602"/>
    <cellStyle name="Comma 49 2 3 4 2" xfId="5603"/>
    <cellStyle name="Comma 49 2 3 4 2 2" xfId="5604"/>
    <cellStyle name="Comma 49 2 3 4 2 2 2" xfId="25523"/>
    <cellStyle name="Comma 49 2 3 4 2 3" xfId="5605"/>
    <cellStyle name="Comma 49 2 3 4 2 3 2" xfId="25524"/>
    <cellStyle name="Comma 49 2 3 4 2 4" xfId="5606"/>
    <cellStyle name="Comma 49 2 3 4 2 4 2" xfId="25525"/>
    <cellStyle name="Comma 49 2 3 4 2 5" xfId="25522"/>
    <cellStyle name="Comma 49 2 3 4 3" xfId="5607"/>
    <cellStyle name="Comma 49 2 3 4 3 2" xfId="25526"/>
    <cellStyle name="Comma 49 2 3 4 4" xfId="5608"/>
    <cellStyle name="Comma 49 2 3 4 4 2" xfId="25527"/>
    <cellStyle name="Comma 49 2 3 4 5" xfId="5609"/>
    <cellStyle name="Comma 49 2 3 4 5 2" xfId="25528"/>
    <cellStyle name="Comma 49 2 3 4 6" xfId="25521"/>
    <cellStyle name="Comma 49 2 3 5" xfId="5610"/>
    <cellStyle name="Comma 49 2 3 5 2" xfId="5611"/>
    <cellStyle name="Comma 49 2 3 5 2 2" xfId="25530"/>
    <cellStyle name="Comma 49 2 3 5 3" xfId="5612"/>
    <cellStyle name="Comma 49 2 3 5 3 2" xfId="25531"/>
    <cellStyle name="Comma 49 2 3 5 4" xfId="5613"/>
    <cellStyle name="Comma 49 2 3 5 4 2" xfId="25532"/>
    <cellStyle name="Comma 49 2 3 5 5" xfId="25529"/>
    <cellStyle name="Comma 49 2 3 6" xfId="5614"/>
    <cellStyle name="Comma 49 2 3 6 2" xfId="25533"/>
    <cellStyle name="Comma 49 2 3 7" xfId="5615"/>
    <cellStyle name="Comma 49 2 3 7 2" xfId="25534"/>
    <cellStyle name="Comma 49 2 3 8" xfId="5616"/>
    <cellStyle name="Comma 49 2 3 8 2" xfId="25535"/>
    <cellStyle name="Comma 49 2 3 9" xfId="25488"/>
    <cellStyle name="Comma 49 2 4" xfId="5617"/>
    <cellStyle name="Comma 49 2 4 2" xfId="5618"/>
    <cellStyle name="Comma 49 2 4 2 2" xfId="5619"/>
    <cellStyle name="Comma 49 2 4 2 2 2" xfId="5620"/>
    <cellStyle name="Comma 49 2 4 2 2 2 2" xfId="25539"/>
    <cellStyle name="Comma 49 2 4 2 2 3" xfId="5621"/>
    <cellStyle name="Comma 49 2 4 2 2 3 2" xfId="25540"/>
    <cellStyle name="Comma 49 2 4 2 2 4" xfId="5622"/>
    <cellStyle name="Comma 49 2 4 2 2 4 2" xfId="25541"/>
    <cellStyle name="Comma 49 2 4 2 2 5" xfId="25538"/>
    <cellStyle name="Comma 49 2 4 2 3" xfId="5623"/>
    <cellStyle name="Comma 49 2 4 2 3 2" xfId="25542"/>
    <cellStyle name="Comma 49 2 4 2 4" xfId="5624"/>
    <cellStyle name="Comma 49 2 4 2 4 2" xfId="25543"/>
    <cellStyle name="Comma 49 2 4 2 5" xfId="5625"/>
    <cellStyle name="Comma 49 2 4 2 5 2" xfId="25544"/>
    <cellStyle name="Comma 49 2 4 2 6" xfId="25537"/>
    <cellStyle name="Comma 49 2 4 3" xfId="5626"/>
    <cellStyle name="Comma 49 2 4 3 2" xfId="5627"/>
    <cellStyle name="Comma 49 2 4 3 2 2" xfId="25546"/>
    <cellStyle name="Comma 49 2 4 3 3" xfId="5628"/>
    <cellStyle name="Comma 49 2 4 3 3 2" xfId="25547"/>
    <cellStyle name="Comma 49 2 4 3 4" xfId="5629"/>
    <cellStyle name="Comma 49 2 4 3 4 2" xfId="25548"/>
    <cellStyle name="Comma 49 2 4 3 5" xfId="25545"/>
    <cellStyle name="Comma 49 2 4 4" xfId="5630"/>
    <cellStyle name="Comma 49 2 4 4 2" xfId="25549"/>
    <cellStyle name="Comma 49 2 4 5" xfId="5631"/>
    <cellStyle name="Comma 49 2 4 5 2" xfId="25550"/>
    <cellStyle name="Comma 49 2 4 6" xfId="5632"/>
    <cellStyle name="Comma 49 2 4 6 2" xfId="25551"/>
    <cellStyle name="Comma 49 2 4 7" xfId="25536"/>
    <cellStyle name="Comma 49 2 5" xfId="5633"/>
    <cellStyle name="Comma 49 2 5 2" xfId="5634"/>
    <cellStyle name="Comma 49 2 5 2 2" xfId="5635"/>
    <cellStyle name="Comma 49 2 5 2 2 2" xfId="5636"/>
    <cellStyle name="Comma 49 2 5 2 2 2 2" xfId="25555"/>
    <cellStyle name="Comma 49 2 5 2 2 3" xfId="5637"/>
    <cellStyle name="Comma 49 2 5 2 2 3 2" xfId="25556"/>
    <cellStyle name="Comma 49 2 5 2 2 4" xfId="5638"/>
    <cellStyle name="Comma 49 2 5 2 2 4 2" xfId="25557"/>
    <cellStyle name="Comma 49 2 5 2 2 5" xfId="25554"/>
    <cellStyle name="Comma 49 2 5 2 3" xfId="5639"/>
    <cellStyle name="Comma 49 2 5 2 3 2" xfId="25558"/>
    <cellStyle name="Comma 49 2 5 2 4" xfId="5640"/>
    <cellStyle name="Comma 49 2 5 2 4 2" xfId="25559"/>
    <cellStyle name="Comma 49 2 5 2 5" xfId="5641"/>
    <cellStyle name="Comma 49 2 5 2 5 2" xfId="25560"/>
    <cellStyle name="Comma 49 2 5 2 6" xfId="25553"/>
    <cellStyle name="Comma 49 2 5 3" xfId="5642"/>
    <cellStyle name="Comma 49 2 5 3 2" xfId="5643"/>
    <cellStyle name="Comma 49 2 5 3 2 2" xfId="25562"/>
    <cellStyle name="Comma 49 2 5 3 3" xfId="5644"/>
    <cellStyle name="Comma 49 2 5 3 3 2" xfId="25563"/>
    <cellStyle name="Comma 49 2 5 3 4" xfId="5645"/>
    <cellStyle name="Comma 49 2 5 3 4 2" xfId="25564"/>
    <cellStyle name="Comma 49 2 5 3 5" xfId="25561"/>
    <cellStyle name="Comma 49 2 5 4" xfId="5646"/>
    <cellStyle name="Comma 49 2 5 4 2" xfId="25565"/>
    <cellStyle name="Comma 49 2 5 5" xfId="5647"/>
    <cellStyle name="Comma 49 2 5 5 2" xfId="25566"/>
    <cellStyle name="Comma 49 2 5 6" xfId="5648"/>
    <cellStyle name="Comma 49 2 5 6 2" xfId="25567"/>
    <cellStyle name="Comma 49 2 5 7" xfId="25552"/>
    <cellStyle name="Comma 49 2 6" xfId="5649"/>
    <cellStyle name="Comma 49 2 6 2" xfId="5650"/>
    <cellStyle name="Comma 49 2 6 2 2" xfId="5651"/>
    <cellStyle name="Comma 49 2 6 2 2 2" xfId="25570"/>
    <cellStyle name="Comma 49 2 6 2 3" xfId="5652"/>
    <cellStyle name="Comma 49 2 6 2 3 2" xfId="25571"/>
    <cellStyle name="Comma 49 2 6 2 4" xfId="5653"/>
    <cellStyle name="Comma 49 2 6 2 4 2" xfId="25572"/>
    <cellStyle name="Comma 49 2 6 2 5" xfId="25569"/>
    <cellStyle name="Comma 49 2 6 3" xfId="5654"/>
    <cellStyle name="Comma 49 2 6 3 2" xfId="25573"/>
    <cellStyle name="Comma 49 2 6 4" xfId="5655"/>
    <cellStyle name="Comma 49 2 6 4 2" xfId="25574"/>
    <cellStyle name="Comma 49 2 6 5" xfId="5656"/>
    <cellStyle name="Comma 49 2 6 5 2" xfId="25575"/>
    <cellStyle name="Comma 49 2 6 6" xfId="25568"/>
    <cellStyle name="Comma 49 2 7" xfId="5657"/>
    <cellStyle name="Comma 49 2 7 2" xfId="5658"/>
    <cellStyle name="Comma 49 2 7 2 2" xfId="25577"/>
    <cellStyle name="Comma 49 2 7 3" xfId="5659"/>
    <cellStyle name="Comma 49 2 7 3 2" xfId="25578"/>
    <cellStyle name="Comma 49 2 7 4" xfId="5660"/>
    <cellStyle name="Comma 49 2 7 4 2" xfId="25579"/>
    <cellStyle name="Comma 49 2 7 5" xfId="25576"/>
    <cellStyle name="Comma 49 2 8" xfId="5661"/>
    <cellStyle name="Comma 49 2 8 2" xfId="25580"/>
    <cellStyle name="Comma 49 2 9" xfId="5662"/>
    <cellStyle name="Comma 49 2 9 2" xfId="25581"/>
    <cellStyle name="Comma 49 3" xfId="5663"/>
    <cellStyle name="Comma 49 3 10" xfId="5664"/>
    <cellStyle name="Comma 49 3 10 2" xfId="25583"/>
    <cellStyle name="Comma 49 3 11" xfId="25582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2 2" xfId="25588"/>
    <cellStyle name="Comma 49 3 2 2 2 2 3" xfId="5670"/>
    <cellStyle name="Comma 49 3 2 2 2 2 3 2" xfId="25589"/>
    <cellStyle name="Comma 49 3 2 2 2 2 4" xfId="5671"/>
    <cellStyle name="Comma 49 3 2 2 2 2 4 2" xfId="25590"/>
    <cellStyle name="Comma 49 3 2 2 2 2 5" xfId="25587"/>
    <cellStyle name="Comma 49 3 2 2 2 3" xfId="5672"/>
    <cellStyle name="Comma 49 3 2 2 2 3 2" xfId="25591"/>
    <cellStyle name="Comma 49 3 2 2 2 4" xfId="5673"/>
    <cellStyle name="Comma 49 3 2 2 2 4 2" xfId="25592"/>
    <cellStyle name="Comma 49 3 2 2 2 5" xfId="5674"/>
    <cellStyle name="Comma 49 3 2 2 2 5 2" xfId="25593"/>
    <cellStyle name="Comma 49 3 2 2 2 6" xfId="25586"/>
    <cellStyle name="Comma 49 3 2 2 3" xfId="5675"/>
    <cellStyle name="Comma 49 3 2 2 3 2" xfId="5676"/>
    <cellStyle name="Comma 49 3 2 2 3 2 2" xfId="25595"/>
    <cellStyle name="Comma 49 3 2 2 3 3" xfId="5677"/>
    <cellStyle name="Comma 49 3 2 2 3 3 2" xfId="25596"/>
    <cellStyle name="Comma 49 3 2 2 3 4" xfId="5678"/>
    <cellStyle name="Comma 49 3 2 2 3 4 2" xfId="25597"/>
    <cellStyle name="Comma 49 3 2 2 3 5" xfId="25594"/>
    <cellStyle name="Comma 49 3 2 2 4" xfId="5679"/>
    <cellStyle name="Comma 49 3 2 2 4 2" xfId="25598"/>
    <cellStyle name="Comma 49 3 2 2 5" xfId="5680"/>
    <cellStyle name="Comma 49 3 2 2 5 2" xfId="25599"/>
    <cellStyle name="Comma 49 3 2 2 6" xfId="5681"/>
    <cellStyle name="Comma 49 3 2 2 6 2" xfId="25600"/>
    <cellStyle name="Comma 49 3 2 2 7" xfId="25585"/>
    <cellStyle name="Comma 49 3 2 3" xfId="5682"/>
    <cellStyle name="Comma 49 3 2 3 2" xfId="5683"/>
    <cellStyle name="Comma 49 3 2 3 2 2" xfId="5684"/>
    <cellStyle name="Comma 49 3 2 3 2 2 2" xfId="5685"/>
    <cellStyle name="Comma 49 3 2 3 2 2 2 2" xfId="25604"/>
    <cellStyle name="Comma 49 3 2 3 2 2 3" xfId="5686"/>
    <cellStyle name="Comma 49 3 2 3 2 2 3 2" xfId="25605"/>
    <cellStyle name="Comma 49 3 2 3 2 2 4" xfId="5687"/>
    <cellStyle name="Comma 49 3 2 3 2 2 4 2" xfId="25606"/>
    <cellStyle name="Comma 49 3 2 3 2 2 5" xfId="25603"/>
    <cellStyle name="Comma 49 3 2 3 2 3" xfId="5688"/>
    <cellStyle name="Comma 49 3 2 3 2 3 2" xfId="25607"/>
    <cellStyle name="Comma 49 3 2 3 2 4" xfId="5689"/>
    <cellStyle name="Comma 49 3 2 3 2 4 2" xfId="25608"/>
    <cellStyle name="Comma 49 3 2 3 2 5" xfId="5690"/>
    <cellStyle name="Comma 49 3 2 3 2 5 2" xfId="25609"/>
    <cellStyle name="Comma 49 3 2 3 2 6" xfId="25602"/>
    <cellStyle name="Comma 49 3 2 3 3" xfId="5691"/>
    <cellStyle name="Comma 49 3 2 3 3 2" xfId="5692"/>
    <cellStyle name="Comma 49 3 2 3 3 2 2" xfId="25611"/>
    <cellStyle name="Comma 49 3 2 3 3 3" xfId="5693"/>
    <cellStyle name="Comma 49 3 2 3 3 3 2" xfId="25612"/>
    <cellStyle name="Comma 49 3 2 3 3 4" xfId="5694"/>
    <cellStyle name="Comma 49 3 2 3 3 4 2" xfId="25613"/>
    <cellStyle name="Comma 49 3 2 3 3 5" xfId="25610"/>
    <cellStyle name="Comma 49 3 2 3 4" xfId="5695"/>
    <cellStyle name="Comma 49 3 2 3 4 2" xfId="25614"/>
    <cellStyle name="Comma 49 3 2 3 5" xfId="5696"/>
    <cellStyle name="Comma 49 3 2 3 5 2" xfId="25615"/>
    <cellStyle name="Comma 49 3 2 3 6" xfId="5697"/>
    <cellStyle name="Comma 49 3 2 3 6 2" xfId="25616"/>
    <cellStyle name="Comma 49 3 2 3 7" xfId="25601"/>
    <cellStyle name="Comma 49 3 2 4" xfId="5698"/>
    <cellStyle name="Comma 49 3 2 4 2" xfId="5699"/>
    <cellStyle name="Comma 49 3 2 4 2 2" xfId="5700"/>
    <cellStyle name="Comma 49 3 2 4 2 2 2" xfId="25619"/>
    <cellStyle name="Comma 49 3 2 4 2 3" xfId="5701"/>
    <cellStyle name="Comma 49 3 2 4 2 3 2" xfId="25620"/>
    <cellStyle name="Comma 49 3 2 4 2 4" xfId="5702"/>
    <cellStyle name="Comma 49 3 2 4 2 4 2" xfId="25621"/>
    <cellStyle name="Comma 49 3 2 4 2 5" xfId="25618"/>
    <cellStyle name="Comma 49 3 2 4 3" xfId="5703"/>
    <cellStyle name="Comma 49 3 2 4 3 2" xfId="25622"/>
    <cellStyle name="Comma 49 3 2 4 4" xfId="5704"/>
    <cellStyle name="Comma 49 3 2 4 4 2" xfId="25623"/>
    <cellStyle name="Comma 49 3 2 4 5" xfId="5705"/>
    <cellStyle name="Comma 49 3 2 4 5 2" xfId="25624"/>
    <cellStyle name="Comma 49 3 2 4 6" xfId="25617"/>
    <cellStyle name="Comma 49 3 2 5" xfId="5706"/>
    <cellStyle name="Comma 49 3 2 5 2" xfId="5707"/>
    <cellStyle name="Comma 49 3 2 5 2 2" xfId="25626"/>
    <cellStyle name="Comma 49 3 2 5 3" xfId="5708"/>
    <cellStyle name="Comma 49 3 2 5 3 2" xfId="25627"/>
    <cellStyle name="Comma 49 3 2 5 4" xfId="5709"/>
    <cellStyle name="Comma 49 3 2 5 4 2" xfId="25628"/>
    <cellStyle name="Comma 49 3 2 5 5" xfId="25625"/>
    <cellStyle name="Comma 49 3 2 6" xfId="5710"/>
    <cellStyle name="Comma 49 3 2 6 2" xfId="25629"/>
    <cellStyle name="Comma 49 3 2 7" xfId="5711"/>
    <cellStyle name="Comma 49 3 2 7 2" xfId="25630"/>
    <cellStyle name="Comma 49 3 2 8" xfId="5712"/>
    <cellStyle name="Comma 49 3 2 8 2" xfId="25631"/>
    <cellStyle name="Comma 49 3 2 9" xfId="25584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2 2" xfId="25636"/>
    <cellStyle name="Comma 49 3 3 2 2 2 3" xfId="5718"/>
    <cellStyle name="Comma 49 3 3 2 2 2 3 2" xfId="25637"/>
    <cellStyle name="Comma 49 3 3 2 2 2 4" xfId="5719"/>
    <cellStyle name="Comma 49 3 3 2 2 2 4 2" xfId="25638"/>
    <cellStyle name="Comma 49 3 3 2 2 2 5" xfId="25635"/>
    <cellStyle name="Comma 49 3 3 2 2 3" xfId="5720"/>
    <cellStyle name="Comma 49 3 3 2 2 3 2" xfId="25639"/>
    <cellStyle name="Comma 49 3 3 2 2 4" xfId="5721"/>
    <cellStyle name="Comma 49 3 3 2 2 4 2" xfId="25640"/>
    <cellStyle name="Comma 49 3 3 2 2 5" xfId="5722"/>
    <cellStyle name="Comma 49 3 3 2 2 5 2" xfId="25641"/>
    <cellStyle name="Comma 49 3 3 2 2 6" xfId="25634"/>
    <cellStyle name="Comma 49 3 3 2 3" xfId="5723"/>
    <cellStyle name="Comma 49 3 3 2 3 2" xfId="5724"/>
    <cellStyle name="Comma 49 3 3 2 3 2 2" xfId="25643"/>
    <cellStyle name="Comma 49 3 3 2 3 3" xfId="5725"/>
    <cellStyle name="Comma 49 3 3 2 3 3 2" xfId="25644"/>
    <cellStyle name="Comma 49 3 3 2 3 4" xfId="5726"/>
    <cellStyle name="Comma 49 3 3 2 3 4 2" xfId="25645"/>
    <cellStyle name="Comma 49 3 3 2 3 5" xfId="25642"/>
    <cellStyle name="Comma 49 3 3 2 4" xfId="5727"/>
    <cellStyle name="Comma 49 3 3 2 4 2" xfId="25646"/>
    <cellStyle name="Comma 49 3 3 2 5" xfId="5728"/>
    <cellStyle name="Comma 49 3 3 2 5 2" xfId="25647"/>
    <cellStyle name="Comma 49 3 3 2 6" xfId="5729"/>
    <cellStyle name="Comma 49 3 3 2 6 2" xfId="25648"/>
    <cellStyle name="Comma 49 3 3 2 7" xfId="25633"/>
    <cellStyle name="Comma 49 3 3 3" xfId="5730"/>
    <cellStyle name="Comma 49 3 3 3 2" xfId="5731"/>
    <cellStyle name="Comma 49 3 3 3 2 2" xfId="5732"/>
    <cellStyle name="Comma 49 3 3 3 2 2 2" xfId="5733"/>
    <cellStyle name="Comma 49 3 3 3 2 2 2 2" xfId="25652"/>
    <cellStyle name="Comma 49 3 3 3 2 2 3" xfId="5734"/>
    <cellStyle name="Comma 49 3 3 3 2 2 3 2" xfId="25653"/>
    <cellStyle name="Comma 49 3 3 3 2 2 4" xfId="5735"/>
    <cellStyle name="Comma 49 3 3 3 2 2 4 2" xfId="25654"/>
    <cellStyle name="Comma 49 3 3 3 2 2 5" xfId="25651"/>
    <cellStyle name="Comma 49 3 3 3 2 3" xfId="5736"/>
    <cellStyle name="Comma 49 3 3 3 2 3 2" xfId="25655"/>
    <cellStyle name="Comma 49 3 3 3 2 4" xfId="5737"/>
    <cellStyle name="Comma 49 3 3 3 2 4 2" xfId="25656"/>
    <cellStyle name="Comma 49 3 3 3 2 5" xfId="5738"/>
    <cellStyle name="Comma 49 3 3 3 2 5 2" xfId="25657"/>
    <cellStyle name="Comma 49 3 3 3 2 6" xfId="25650"/>
    <cellStyle name="Comma 49 3 3 3 3" xfId="5739"/>
    <cellStyle name="Comma 49 3 3 3 3 2" xfId="5740"/>
    <cellStyle name="Comma 49 3 3 3 3 2 2" xfId="25659"/>
    <cellStyle name="Comma 49 3 3 3 3 3" xfId="5741"/>
    <cellStyle name="Comma 49 3 3 3 3 3 2" xfId="25660"/>
    <cellStyle name="Comma 49 3 3 3 3 4" xfId="5742"/>
    <cellStyle name="Comma 49 3 3 3 3 4 2" xfId="25661"/>
    <cellStyle name="Comma 49 3 3 3 3 5" xfId="25658"/>
    <cellStyle name="Comma 49 3 3 3 4" xfId="5743"/>
    <cellStyle name="Comma 49 3 3 3 4 2" xfId="25662"/>
    <cellStyle name="Comma 49 3 3 3 5" xfId="5744"/>
    <cellStyle name="Comma 49 3 3 3 5 2" xfId="25663"/>
    <cellStyle name="Comma 49 3 3 3 6" xfId="5745"/>
    <cellStyle name="Comma 49 3 3 3 6 2" xfId="25664"/>
    <cellStyle name="Comma 49 3 3 3 7" xfId="25649"/>
    <cellStyle name="Comma 49 3 3 4" xfId="5746"/>
    <cellStyle name="Comma 49 3 3 4 2" xfId="5747"/>
    <cellStyle name="Comma 49 3 3 4 2 2" xfId="5748"/>
    <cellStyle name="Comma 49 3 3 4 2 2 2" xfId="25667"/>
    <cellStyle name="Comma 49 3 3 4 2 3" xfId="5749"/>
    <cellStyle name="Comma 49 3 3 4 2 3 2" xfId="25668"/>
    <cellStyle name="Comma 49 3 3 4 2 4" xfId="5750"/>
    <cellStyle name="Comma 49 3 3 4 2 4 2" xfId="25669"/>
    <cellStyle name="Comma 49 3 3 4 2 5" xfId="25666"/>
    <cellStyle name="Comma 49 3 3 4 3" xfId="5751"/>
    <cellStyle name="Comma 49 3 3 4 3 2" xfId="25670"/>
    <cellStyle name="Comma 49 3 3 4 4" xfId="5752"/>
    <cellStyle name="Comma 49 3 3 4 4 2" xfId="25671"/>
    <cellStyle name="Comma 49 3 3 4 5" xfId="5753"/>
    <cellStyle name="Comma 49 3 3 4 5 2" xfId="25672"/>
    <cellStyle name="Comma 49 3 3 4 6" xfId="25665"/>
    <cellStyle name="Comma 49 3 3 5" xfId="5754"/>
    <cellStyle name="Comma 49 3 3 5 2" xfId="5755"/>
    <cellStyle name="Comma 49 3 3 5 2 2" xfId="25674"/>
    <cellStyle name="Comma 49 3 3 5 3" xfId="5756"/>
    <cellStyle name="Comma 49 3 3 5 3 2" xfId="25675"/>
    <cellStyle name="Comma 49 3 3 5 4" xfId="5757"/>
    <cellStyle name="Comma 49 3 3 5 4 2" xfId="25676"/>
    <cellStyle name="Comma 49 3 3 5 5" xfId="25673"/>
    <cellStyle name="Comma 49 3 3 6" xfId="5758"/>
    <cellStyle name="Comma 49 3 3 6 2" xfId="25677"/>
    <cellStyle name="Comma 49 3 3 7" xfId="5759"/>
    <cellStyle name="Comma 49 3 3 7 2" xfId="25678"/>
    <cellStyle name="Comma 49 3 3 8" xfId="5760"/>
    <cellStyle name="Comma 49 3 3 8 2" xfId="25679"/>
    <cellStyle name="Comma 49 3 3 9" xfId="25632"/>
    <cellStyle name="Comma 49 3 4" xfId="5761"/>
    <cellStyle name="Comma 49 3 4 2" xfId="5762"/>
    <cellStyle name="Comma 49 3 4 2 2" xfId="5763"/>
    <cellStyle name="Comma 49 3 4 2 2 2" xfId="5764"/>
    <cellStyle name="Comma 49 3 4 2 2 2 2" xfId="25683"/>
    <cellStyle name="Comma 49 3 4 2 2 3" xfId="5765"/>
    <cellStyle name="Comma 49 3 4 2 2 3 2" xfId="25684"/>
    <cellStyle name="Comma 49 3 4 2 2 4" xfId="5766"/>
    <cellStyle name="Comma 49 3 4 2 2 4 2" xfId="25685"/>
    <cellStyle name="Comma 49 3 4 2 2 5" xfId="25682"/>
    <cellStyle name="Comma 49 3 4 2 3" xfId="5767"/>
    <cellStyle name="Comma 49 3 4 2 3 2" xfId="25686"/>
    <cellStyle name="Comma 49 3 4 2 4" xfId="5768"/>
    <cellStyle name="Comma 49 3 4 2 4 2" xfId="25687"/>
    <cellStyle name="Comma 49 3 4 2 5" xfId="5769"/>
    <cellStyle name="Comma 49 3 4 2 5 2" xfId="25688"/>
    <cellStyle name="Comma 49 3 4 2 6" xfId="25681"/>
    <cellStyle name="Comma 49 3 4 3" xfId="5770"/>
    <cellStyle name="Comma 49 3 4 3 2" xfId="5771"/>
    <cellStyle name="Comma 49 3 4 3 2 2" xfId="25690"/>
    <cellStyle name="Comma 49 3 4 3 3" xfId="5772"/>
    <cellStyle name="Comma 49 3 4 3 3 2" xfId="25691"/>
    <cellStyle name="Comma 49 3 4 3 4" xfId="5773"/>
    <cellStyle name="Comma 49 3 4 3 4 2" xfId="25692"/>
    <cellStyle name="Comma 49 3 4 3 5" xfId="25689"/>
    <cellStyle name="Comma 49 3 4 4" xfId="5774"/>
    <cellStyle name="Comma 49 3 4 4 2" xfId="25693"/>
    <cellStyle name="Comma 49 3 4 5" xfId="5775"/>
    <cellStyle name="Comma 49 3 4 5 2" xfId="25694"/>
    <cellStyle name="Comma 49 3 4 6" xfId="5776"/>
    <cellStyle name="Comma 49 3 4 6 2" xfId="25695"/>
    <cellStyle name="Comma 49 3 4 7" xfId="25680"/>
    <cellStyle name="Comma 49 3 5" xfId="5777"/>
    <cellStyle name="Comma 49 3 5 2" xfId="5778"/>
    <cellStyle name="Comma 49 3 5 2 2" xfId="5779"/>
    <cellStyle name="Comma 49 3 5 2 2 2" xfId="5780"/>
    <cellStyle name="Comma 49 3 5 2 2 2 2" xfId="25699"/>
    <cellStyle name="Comma 49 3 5 2 2 3" xfId="5781"/>
    <cellStyle name="Comma 49 3 5 2 2 3 2" xfId="25700"/>
    <cellStyle name="Comma 49 3 5 2 2 4" xfId="5782"/>
    <cellStyle name="Comma 49 3 5 2 2 4 2" xfId="25701"/>
    <cellStyle name="Comma 49 3 5 2 2 5" xfId="25698"/>
    <cellStyle name="Comma 49 3 5 2 3" xfId="5783"/>
    <cellStyle name="Comma 49 3 5 2 3 2" xfId="25702"/>
    <cellStyle name="Comma 49 3 5 2 4" xfId="5784"/>
    <cellStyle name="Comma 49 3 5 2 4 2" xfId="25703"/>
    <cellStyle name="Comma 49 3 5 2 5" xfId="5785"/>
    <cellStyle name="Comma 49 3 5 2 5 2" xfId="25704"/>
    <cellStyle name="Comma 49 3 5 2 6" xfId="25697"/>
    <cellStyle name="Comma 49 3 5 3" xfId="5786"/>
    <cellStyle name="Comma 49 3 5 3 2" xfId="5787"/>
    <cellStyle name="Comma 49 3 5 3 2 2" xfId="25706"/>
    <cellStyle name="Comma 49 3 5 3 3" xfId="5788"/>
    <cellStyle name="Comma 49 3 5 3 3 2" xfId="25707"/>
    <cellStyle name="Comma 49 3 5 3 4" xfId="5789"/>
    <cellStyle name="Comma 49 3 5 3 4 2" xfId="25708"/>
    <cellStyle name="Comma 49 3 5 3 5" xfId="25705"/>
    <cellStyle name="Comma 49 3 5 4" xfId="5790"/>
    <cellStyle name="Comma 49 3 5 4 2" xfId="25709"/>
    <cellStyle name="Comma 49 3 5 5" xfId="5791"/>
    <cellStyle name="Comma 49 3 5 5 2" xfId="25710"/>
    <cellStyle name="Comma 49 3 5 6" xfId="5792"/>
    <cellStyle name="Comma 49 3 5 6 2" xfId="25711"/>
    <cellStyle name="Comma 49 3 5 7" xfId="25696"/>
    <cellStyle name="Comma 49 3 6" xfId="5793"/>
    <cellStyle name="Comma 49 3 6 2" xfId="5794"/>
    <cellStyle name="Comma 49 3 6 2 2" xfId="5795"/>
    <cellStyle name="Comma 49 3 6 2 2 2" xfId="25714"/>
    <cellStyle name="Comma 49 3 6 2 3" xfId="5796"/>
    <cellStyle name="Comma 49 3 6 2 3 2" xfId="25715"/>
    <cellStyle name="Comma 49 3 6 2 4" xfId="5797"/>
    <cellStyle name="Comma 49 3 6 2 4 2" xfId="25716"/>
    <cellStyle name="Comma 49 3 6 2 5" xfId="25713"/>
    <cellStyle name="Comma 49 3 6 3" xfId="5798"/>
    <cellStyle name="Comma 49 3 6 3 2" xfId="25717"/>
    <cellStyle name="Comma 49 3 6 4" xfId="5799"/>
    <cellStyle name="Comma 49 3 6 4 2" xfId="25718"/>
    <cellStyle name="Comma 49 3 6 5" xfId="5800"/>
    <cellStyle name="Comma 49 3 6 5 2" xfId="25719"/>
    <cellStyle name="Comma 49 3 6 6" xfId="25712"/>
    <cellStyle name="Comma 49 3 7" xfId="5801"/>
    <cellStyle name="Comma 49 3 7 2" xfId="5802"/>
    <cellStyle name="Comma 49 3 7 2 2" xfId="25721"/>
    <cellStyle name="Comma 49 3 7 3" xfId="5803"/>
    <cellStyle name="Comma 49 3 7 3 2" xfId="25722"/>
    <cellStyle name="Comma 49 3 7 4" xfId="5804"/>
    <cellStyle name="Comma 49 3 7 4 2" xfId="25723"/>
    <cellStyle name="Comma 49 3 7 5" xfId="25720"/>
    <cellStyle name="Comma 49 3 8" xfId="5805"/>
    <cellStyle name="Comma 49 3 8 2" xfId="25724"/>
    <cellStyle name="Comma 49 3 9" xfId="5806"/>
    <cellStyle name="Comma 49 3 9 2" xfId="25725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2 2" xfId="25730"/>
    <cellStyle name="Comma 49 4 2 2 2 3" xfId="5812"/>
    <cellStyle name="Comma 49 4 2 2 2 3 2" xfId="25731"/>
    <cellStyle name="Comma 49 4 2 2 2 4" xfId="5813"/>
    <cellStyle name="Comma 49 4 2 2 2 4 2" xfId="25732"/>
    <cellStyle name="Comma 49 4 2 2 2 5" xfId="25729"/>
    <cellStyle name="Comma 49 4 2 2 3" xfId="5814"/>
    <cellStyle name="Comma 49 4 2 2 3 2" xfId="25733"/>
    <cellStyle name="Comma 49 4 2 2 4" xfId="5815"/>
    <cellStyle name="Comma 49 4 2 2 4 2" xfId="25734"/>
    <cellStyle name="Comma 49 4 2 2 5" xfId="5816"/>
    <cellStyle name="Comma 49 4 2 2 5 2" xfId="25735"/>
    <cellStyle name="Comma 49 4 2 2 6" xfId="25728"/>
    <cellStyle name="Comma 49 4 2 3" xfId="5817"/>
    <cellStyle name="Comma 49 4 2 3 2" xfId="5818"/>
    <cellStyle name="Comma 49 4 2 3 2 2" xfId="25737"/>
    <cellStyle name="Comma 49 4 2 3 3" xfId="5819"/>
    <cellStyle name="Comma 49 4 2 3 3 2" xfId="25738"/>
    <cellStyle name="Comma 49 4 2 3 4" xfId="5820"/>
    <cellStyle name="Comma 49 4 2 3 4 2" xfId="25739"/>
    <cellStyle name="Comma 49 4 2 3 5" xfId="25736"/>
    <cellStyle name="Comma 49 4 2 4" xfId="5821"/>
    <cellStyle name="Comma 49 4 2 4 2" xfId="25740"/>
    <cellStyle name="Comma 49 4 2 5" xfId="5822"/>
    <cellStyle name="Comma 49 4 2 5 2" xfId="25741"/>
    <cellStyle name="Comma 49 4 2 6" xfId="5823"/>
    <cellStyle name="Comma 49 4 2 6 2" xfId="25742"/>
    <cellStyle name="Comma 49 4 2 7" xfId="25727"/>
    <cellStyle name="Comma 49 4 3" xfId="5824"/>
    <cellStyle name="Comma 49 4 3 2" xfId="5825"/>
    <cellStyle name="Comma 49 4 3 2 2" xfId="5826"/>
    <cellStyle name="Comma 49 4 3 2 2 2" xfId="5827"/>
    <cellStyle name="Comma 49 4 3 2 2 2 2" xfId="25746"/>
    <cellStyle name="Comma 49 4 3 2 2 3" xfId="5828"/>
    <cellStyle name="Comma 49 4 3 2 2 3 2" xfId="25747"/>
    <cellStyle name="Comma 49 4 3 2 2 4" xfId="5829"/>
    <cellStyle name="Comma 49 4 3 2 2 4 2" xfId="25748"/>
    <cellStyle name="Comma 49 4 3 2 2 5" xfId="25745"/>
    <cellStyle name="Comma 49 4 3 2 3" xfId="5830"/>
    <cellStyle name="Comma 49 4 3 2 3 2" xfId="25749"/>
    <cellStyle name="Comma 49 4 3 2 4" xfId="5831"/>
    <cellStyle name="Comma 49 4 3 2 4 2" xfId="25750"/>
    <cellStyle name="Comma 49 4 3 2 5" xfId="5832"/>
    <cellStyle name="Comma 49 4 3 2 5 2" xfId="25751"/>
    <cellStyle name="Comma 49 4 3 2 6" xfId="25744"/>
    <cellStyle name="Comma 49 4 3 3" xfId="5833"/>
    <cellStyle name="Comma 49 4 3 3 2" xfId="5834"/>
    <cellStyle name="Comma 49 4 3 3 2 2" xfId="25753"/>
    <cellStyle name="Comma 49 4 3 3 3" xfId="5835"/>
    <cellStyle name="Comma 49 4 3 3 3 2" xfId="25754"/>
    <cellStyle name="Comma 49 4 3 3 4" xfId="5836"/>
    <cellStyle name="Comma 49 4 3 3 4 2" xfId="25755"/>
    <cellStyle name="Comma 49 4 3 3 5" xfId="25752"/>
    <cellStyle name="Comma 49 4 3 4" xfId="5837"/>
    <cellStyle name="Comma 49 4 3 4 2" xfId="25756"/>
    <cellStyle name="Comma 49 4 3 5" xfId="5838"/>
    <cellStyle name="Comma 49 4 3 5 2" xfId="25757"/>
    <cellStyle name="Comma 49 4 3 6" xfId="5839"/>
    <cellStyle name="Comma 49 4 3 6 2" xfId="25758"/>
    <cellStyle name="Comma 49 4 3 7" xfId="25743"/>
    <cellStyle name="Comma 49 4 4" xfId="5840"/>
    <cellStyle name="Comma 49 4 4 2" xfId="5841"/>
    <cellStyle name="Comma 49 4 4 2 2" xfId="5842"/>
    <cellStyle name="Comma 49 4 4 2 2 2" xfId="25761"/>
    <cellStyle name="Comma 49 4 4 2 3" xfId="5843"/>
    <cellStyle name="Comma 49 4 4 2 3 2" xfId="25762"/>
    <cellStyle name="Comma 49 4 4 2 4" xfId="5844"/>
    <cellStyle name="Comma 49 4 4 2 4 2" xfId="25763"/>
    <cellStyle name="Comma 49 4 4 2 5" xfId="25760"/>
    <cellStyle name="Comma 49 4 4 3" xfId="5845"/>
    <cellStyle name="Comma 49 4 4 3 2" xfId="25764"/>
    <cellStyle name="Comma 49 4 4 4" xfId="5846"/>
    <cellStyle name="Comma 49 4 4 4 2" xfId="25765"/>
    <cellStyle name="Comma 49 4 4 5" xfId="5847"/>
    <cellStyle name="Comma 49 4 4 5 2" xfId="25766"/>
    <cellStyle name="Comma 49 4 4 6" xfId="25759"/>
    <cellStyle name="Comma 49 4 5" xfId="5848"/>
    <cellStyle name="Comma 49 4 5 2" xfId="5849"/>
    <cellStyle name="Comma 49 4 5 2 2" xfId="25768"/>
    <cellStyle name="Comma 49 4 5 3" xfId="5850"/>
    <cellStyle name="Comma 49 4 5 3 2" xfId="25769"/>
    <cellStyle name="Comma 49 4 5 4" xfId="5851"/>
    <cellStyle name="Comma 49 4 5 4 2" xfId="25770"/>
    <cellStyle name="Comma 49 4 5 5" xfId="25767"/>
    <cellStyle name="Comma 49 4 6" xfId="5852"/>
    <cellStyle name="Comma 49 4 6 2" xfId="25771"/>
    <cellStyle name="Comma 49 4 7" xfId="5853"/>
    <cellStyle name="Comma 49 4 7 2" xfId="25772"/>
    <cellStyle name="Comma 49 4 8" xfId="5854"/>
    <cellStyle name="Comma 49 4 8 2" xfId="25773"/>
    <cellStyle name="Comma 49 4 9" xfId="25726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2 2" xfId="25778"/>
    <cellStyle name="Comma 49 5 2 2 2 3" xfId="5860"/>
    <cellStyle name="Comma 49 5 2 2 2 3 2" xfId="25779"/>
    <cellStyle name="Comma 49 5 2 2 2 4" xfId="5861"/>
    <cellStyle name="Comma 49 5 2 2 2 4 2" xfId="25780"/>
    <cellStyle name="Comma 49 5 2 2 2 5" xfId="25777"/>
    <cellStyle name="Comma 49 5 2 2 3" xfId="5862"/>
    <cellStyle name="Comma 49 5 2 2 3 2" xfId="25781"/>
    <cellStyle name="Comma 49 5 2 2 4" xfId="5863"/>
    <cellStyle name="Comma 49 5 2 2 4 2" xfId="25782"/>
    <cellStyle name="Comma 49 5 2 2 5" xfId="5864"/>
    <cellStyle name="Comma 49 5 2 2 5 2" xfId="25783"/>
    <cellStyle name="Comma 49 5 2 2 6" xfId="25776"/>
    <cellStyle name="Comma 49 5 2 3" xfId="5865"/>
    <cellStyle name="Comma 49 5 2 3 2" xfId="5866"/>
    <cellStyle name="Comma 49 5 2 3 2 2" xfId="25785"/>
    <cellStyle name="Comma 49 5 2 3 3" xfId="5867"/>
    <cellStyle name="Comma 49 5 2 3 3 2" xfId="25786"/>
    <cellStyle name="Comma 49 5 2 3 4" xfId="5868"/>
    <cellStyle name="Comma 49 5 2 3 4 2" xfId="25787"/>
    <cellStyle name="Comma 49 5 2 3 5" xfId="25784"/>
    <cellStyle name="Comma 49 5 2 4" xfId="5869"/>
    <cellStyle name="Comma 49 5 2 4 2" xfId="25788"/>
    <cellStyle name="Comma 49 5 2 5" xfId="5870"/>
    <cellStyle name="Comma 49 5 2 5 2" xfId="25789"/>
    <cellStyle name="Comma 49 5 2 6" xfId="5871"/>
    <cellStyle name="Comma 49 5 2 6 2" xfId="25790"/>
    <cellStyle name="Comma 49 5 2 7" xfId="25775"/>
    <cellStyle name="Comma 49 5 3" xfId="5872"/>
    <cellStyle name="Comma 49 5 3 2" xfId="5873"/>
    <cellStyle name="Comma 49 5 3 2 2" xfId="5874"/>
    <cellStyle name="Comma 49 5 3 2 2 2" xfId="5875"/>
    <cellStyle name="Comma 49 5 3 2 2 2 2" xfId="25794"/>
    <cellStyle name="Comma 49 5 3 2 2 3" xfId="5876"/>
    <cellStyle name="Comma 49 5 3 2 2 3 2" xfId="25795"/>
    <cellStyle name="Comma 49 5 3 2 2 4" xfId="5877"/>
    <cellStyle name="Comma 49 5 3 2 2 4 2" xfId="25796"/>
    <cellStyle name="Comma 49 5 3 2 2 5" xfId="25793"/>
    <cellStyle name="Comma 49 5 3 2 3" xfId="5878"/>
    <cellStyle name="Comma 49 5 3 2 3 2" xfId="25797"/>
    <cellStyle name="Comma 49 5 3 2 4" xfId="5879"/>
    <cellStyle name="Comma 49 5 3 2 4 2" xfId="25798"/>
    <cellStyle name="Comma 49 5 3 2 5" xfId="5880"/>
    <cellStyle name="Comma 49 5 3 2 5 2" xfId="25799"/>
    <cellStyle name="Comma 49 5 3 2 6" xfId="25792"/>
    <cellStyle name="Comma 49 5 3 3" xfId="5881"/>
    <cellStyle name="Comma 49 5 3 3 2" xfId="5882"/>
    <cellStyle name="Comma 49 5 3 3 2 2" xfId="25801"/>
    <cellStyle name="Comma 49 5 3 3 3" xfId="5883"/>
    <cellStyle name="Comma 49 5 3 3 3 2" xfId="25802"/>
    <cellStyle name="Comma 49 5 3 3 4" xfId="5884"/>
    <cellStyle name="Comma 49 5 3 3 4 2" xfId="25803"/>
    <cellStyle name="Comma 49 5 3 3 5" xfId="25800"/>
    <cellStyle name="Comma 49 5 3 4" xfId="5885"/>
    <cellStyle name="Comma 49 5 3 4 2" xfId="25804"/>
    <cellStyle name="Comma 49 5 3 5" xfId="5886"/>
    <cellStyle name="Comma 49 5 3 5 2" xfId="25805"/>
    <cellStyle name="Comma 49 5 3 6" xfId="5887"/>
    <cellStyle name="Comma 49 5 3 6 2" xfId="25806"/>
    <cellStyle name="Comma 49 5 3 7" xfId="25791"/>
    <cellStyle name="Comma 49 5 4" xfId="5888"/>
    <cellStyle name="Comma 49 5 4 2" xfId="5889"/>
    <cellStyle name="Comma 49 5 4 2 2" xfId="5890"/>
    <cellStyle name="Comma 49 5 4 2 2 2" xfId="25809"/>
    <cellStyle name="Comma 49 5 4 2 3" xfId="5891"/>
    <cellStyle name="Comma 49 5 4 2 3 2" xfId="25810"/>
    <cellStyle name="Comma 49 5 4 2 4" xfId="5892"/>
    <cellStyle name="Comma 49 5 4 2 4 2" xfId="25811"/>
    <cellStyle name="Comma 49 5 4 2 5" xfId="25808"/>
    <cellStyle name="Comma 49 5 4 3" xfId="5893"/>
    <cellStyle name="Comma 49 5 4 3 2" xfId="25812"/>
    <cellStyle name="Comma 49 5 4 4" xfId="5894"/>
    <cellStyle name="Comma 49 5 4 4 2" xfId="25813"/>
    <cellStyle name="Comma 49 5 4 5" xfId="5895"/>
    <cellStyle name="Comma 49 5 4 5 2" xfId="25814"/>
    <cellStyle name="Comma 49 5 4 6" xfId="25807"/>
    <cellStyle name="Comma 49 5 5" xfId="5896"/>
    <cellStyle name="Comma 49 5 5 2" xfId="5897"/>
    <cellStyle name="Comma 49 5 5 2 2" xfId="25816"/>
    <cellStyle name="Comma 49 5 5 3" xfId="5898"/>
    <cellStyle name="Comma 49 5 5 3 2" xfId="25817"/>
    <cellStyle name="Comma 49 5 5 4" xfId="5899"/>
    <cellStyle name="Comma 49 5 5 4 2" xfId="25818"/>
    <cellStyle name="Comma 49 5 5 5" xfId="25815"/>
    <cellStyle name="Comma 49 5 6" xfId="5900"/>
    <cellStyle name="Comma 49 5 6 2" xfId="25819"/>
    <cellStyle name="Comma 49 5 7" xfId="5901"/>
    <cellStyle name="Comma 49 5 7 2" xfId="25820"/>
    <cellStyle name="Comma 49 5 8" xfId="5902"/>
    <cellStyle name="Comma 49 5 8 2" xfId="25821"/>
    <cellStyle name="Comma 49 5 9" xfId="25774"/>
    <cellStyle name="Comma 49 6" xfId="5903"/>
    <cellStyle name="Comma 49 6 2" xfId="5904"/>
    <cellStyle name="Comma 49 6 2 2" xfId="5905"/>
    <cellStyle name="Comma 49 6 2 2 2" xfId="5906"/>
    <cellStyle name="Comma 49 6 2 2 2 2" xfId="25825"/>
    <cellStyle name="Comma 49 6 2 2 3" xfId="5907"/>
    <cellStyle name="Comma 49 6 2 2 3 2" xfId="25826"/>
    <cellStyle name="Comma 49 6 2 2 4" xfId="5908"/>
    <cellStyle name="Comma 49 6 2 2 4 2" xfId="25827"/>
    <cellStyle name="Comma 49 6 2 2 5" xfId="25824"/>
    <cellStyle name="Comma 49 6 2 3" xfId="5909"/>
    <cellStyle name="Comma 49 6 2 3 2" xfId="25828"/>
    <cellStyle name="Comma 49 6 2 4" xfId="5910"/>
    <cellStyle name="Comma 49 6 2 4 2" xfId="25829"/>
    <cellStyle name="Comma 49 6 2 5" xfId="5911"/>
    <cellStyle name="Comma 49 6 2 5 2" xfId="25830"/>
    <cellStyle name="Comma 49 6 2 6" xfId="25823"/>
    <cellStyle name="Comma 49 6 3" xfId="5912"/>
    <cellStyle name="Comma 49 6 3 2" xfId="5913"/>
    <cellStyle name="Comma 49 6 3 2 2" xfId="25832"/>
    <cellStyle name="Comma 49 6 3 3" xfId="5914"/>
    <cellStyle name="Comma 49 6 3 3 2" xfId="25833"/>
    <cellStyle name="Comma 49 6 3 4" xfId="5915"/>
    <cellStyle name="Comma 49 6 3 4 2" xfId="25834"/>
    <cellStyle name="Comma 49 6 3 5" xfId="25831"/>
    <cellStyle name="Comma 49 6 4" xfId="5916"/>
    <cellStyle name="Comma 49 6 4 2" xfId="25835"/>
    <cellStyle name="Comma 49 6 5" xfId="5917"/>
    <cellStyle name="Comma 49 6 5 2" xfId="25836"/>
    <cellStyle name="Comma 49 6 6" xfId="5918"/>
    <cellStyle name="Comma 49 6 6 2" xfId="25837"/>
    <cellStyle name="Comma 49 6 7" xfId="25822"/>
    <cellStyle name="Comma 49 7" xfId="5919"/>
    <cellStyle name="Comma 49 7 2" xfId="5920"/>
    <cellStyle name="Comma 49 7 2 2" xfId="5921"/>
    <cellStyle name="Comma 49 7 2 2 2" xfId="5922"/>
    <cellStyle name="Comma 49 7 2 2 2 2" xfId="25841"/>
    <cellStyle name="Comma 49 7 2 2 3" xfId="5923"/>
    <cellStyle name="Comma 49 7 2 2 3 2" xfId="25842"/>
    <cellStyle name="Comma 49 7 2 2 4" xfId="5924"/>
    <cellStyle name="Comma 49 7 2 2 4 2" xfId="25843"/>
    <cellStyle name="Comma 49 7 2 2 5" xfId="25840"/>
    <cellStyle name="Comma 49 7 2 3" xfId="5925"/>
    <cellStyle name="Comma 49 7 2 3 2" xfId="25844"/>
    <cellStyle name="Comma 49 7 2 4" xfId="5926"/>
    <cellStyle name="Comma 49 7 2 4 2" xfId="25845"/>
    <cellStyle name="Comma 49 7 2 5" xfId="5927"/>
    <cellStyle name="Comma 49 7 2 5 2" xfId="25846"/>
    <cellStyle name="Comma 49 7 2 6" xfId="25839"/>
    <cellStyle name="Comma 49 7 3" xfId="5928"/>
    <cellStyle name="Comma 49 7 3 2" xfId="5929"/>
    <cellStyle name="Comma 49 7 3 2 2" xfId="25848"/>
    <cellStyle name="Comma 49 7 3 3" xfId="5930"/>
    <cellStyle name="Comma 49 7 3 3 2" xfId="25849"/>
    <cellStyle name="Comma 49 7 3 4" xfId="5931"/>
    <cellStyle name="Comma 49 7 3 4 2" xfId="25850"/>
    <cellStyle name="Comma 49 7 3 5" xfId="25847"/>
    <cellStyle name="Comma 49 7 4" xfId="5932"/>
    <cellStyle name="Comma 49 7 4 2" xfId="25851"/>
    <cellStyle name="Comma 49 7 5" xfId="5933"/>
    <cellStyle name="Comma 49 7 5 2" xfId="25852"/>
    <cellStyle name="Comma 49 7 6" xfId="5934"/>
    <cellStyle name="Comma 49 7 6 2" xfId="25853"/>
    <cellStyle name="Comma 49 7 7" xfId="25838"/>
    <cellStyle name="Comma 49 8" xfId="5935"/>
    <cellStyle name="Comma 49 8 2" xfId="5936"/>
    <cellStyle name="Comma 49 8 2 2" xfId="5937"/>
    <cellStyle name="Comma 49 8 2 2 2" xfId="25856"/>
    <cellStyle name="Comma 49 8 2 3" xfId="5938"/>
    <cellStyle name="Comma 49 8 2 3 2" xfId="25857"/>
    <cellStyle name="Comma 49 8 2 4" xfId="5939"/>
    <cellStyle name="Comma 49 8 2 4 2" xfId="25858"/>
    <cellStyle name="Comma 49 8 2 5" xfId="25855"/>
    <cellStyle name="Comma 49 8 3" xfId="5940"/>
    <cellStyle name="Comma 49 8 3 2" xfId="25859"/>
    <cellStyle name="Comma 49 8 4" xfId="5941"/>
    <cellStyle name="Comma 49 8 4 2" xfId="25860"/>
    <cellStyle name="Comma 49 8 5" xfId="5942"/>
    <cellStyle name="Comma 49 8 5 2" xfId="25861"/>
    <cellStyle name="Comma 49 8 6" xfId="25854"/>
    <cellStyle name="Comma 49 9" xfId="5943"/>
    <cellStyle name="Comma 49 9 2" xfId="5944"/>
    <cellStyle name="Comma 49 9 2 2" xfId="25863"/>
    <cellStyle name="Comma 49 9 3" xfId="5945"/>
    <cellStyle name="Comma 49 9 3 2" xfId="25864"/>
    <cellStyle name="Comma 49 9 4" xfId="5946"/>
    <cellStyle name="Comma 49 9 4 2" xfId="25865"/>
    <cellStyle name="Comma 49 9 5" xfId="25862"/>
    <cellStyle name="Comma 5" xfId="5947"/>
    <cellStyle name="Comma 5 2" xfId="5948"/>
    <cellStyle name="Comma 5 2 2" xfId="5949"/>
    <cellStyle name="Comma 5 2 2 2" xfId="5950"/>
    <cellStyle name="Comma 5 2 2 2 2" xfId="25869"/>
    <cellStyle name="Comma 5 2 2 3" xfId="25868"/>
    <cellStyle name="Comma 5 2 3" xfId="5951"/>
    <cellStyle name="Comma 5 2 3 2" xfId="5952"/>
    <cellStyle name="Comma 5 2 3 2 2" xfId="25871"/>
    <cellStyle name="Comma 5 2 3 3" xfId="25870"/>
    <cellStyle name="Comma 5 2 4" xfId="25867"/>
    <cellStyle name="Comma 5 3" xfId="5953"/>
    <cellStyle name="Comma 5 3 2" xfId="5954"/>
    <cellStyle name="Comma 5 3 2 2" xfId="25873"/>
    <cellStyle name="Comma 5 3 3" xfId="25872"/>
    <cellStyle name="Comma 5 4" xfId="5955"/>
    <cellStyle name="Comma 5 4 2" xfId="25874"/>
    <cellStyle name="Comma 5 5" xfId="25866"/>
    <cellStyle name="Comma 50" xfId="5956"/>
    <cellStyle name="Comma 50 2" xfId="5957"/>
    <cellStyle name="Comma 50 2 2" xfId="25876"/>
    <cellStyle name="Comma 50 3" xfId="25875"/>
    <cellStyle name="Comma 51" xfId="5958"/>
    <cellStyle name="Comma 51 2" xfId="5959"/>
    <cellStyle name="Comma 51 2 2" xfId="5960"/>
    <cellStyle name="Comma 51 2 2 2" xfId="25879"/>
    <cellStyle name="Comma 51 2 3" xfId="25878"/>
    <cellStyle name="Comma 51 3" xfId="25877"/>
    <cellStyle name="Comma 52" xfId="5961"/>
    <cellStyle name="Comma 52 2" xfId="5962"/>
    <cellStyle name="Comma 52 2 2" xfId="25881"/>
    <cellStyle name="Comma 52 3" xfId="25880"/>
    <cellStyle name="Comma 53" xfId="5963"/>
    <cellStyle name="Comma 53 10" xfId="5964"/>
    <cellStyle name="Comma 53 10 2" xfId="25883"/>
    <cellStyle name="Comma 53 11" xfId="5965"/>
    <cellStyle name="Comma 53 11 2" xfId="25884"/>
    <cellStyle name="Comma 53 12" xfId="5966"/>
    <cellStyle name="Comma 53 12 2" xfId="25885"/>
    <cellStyle name="Comma 53 13" xfId="25882"/>
    <cellStyle name="Comma 53 2" xfId="5967"/>
    <cellStyle name="Comma 53 2 10" xfId="5968"/>
    <cellStyle name="Comma 53 2 10 2" xfId="25887"/>
    <cellStyle name="Comma 53 2 11" xfId="25886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2 2" xfId="25892"/>
    <cellStyle name="Comma 53 2 2 2 2 2 3" xfId="5974"/>
    <cellStyle name="Comma 53 2 2 2 2 2 3 2" xfId="25893"/>
    <cellStyle name="Comma 53 2 2 2 2 2 4" xfId="5975"/>
    <cellStyle name="Comma 53 2 2 2 2 2 4 2" xfId="25894"/>
    <cellStyle name="Comma 53 2 2 2 2 2 5" xfId="25891"/>
    <cellStyle name="Comma 53 2 2 2 2 3" xfId="5976"/>
    <cellStyle name="Comma 53 2 2 2 2 3 2" xfId="25895"/>
    <cellStyle name="Comma 53 2 2 2 2 4" xfId="5977"/>
    <cellStyle name="Comma 53 2 2 2 2 4 2" xfId="25896"/>
    <cellStyle name="Comma 53 2 2 2 2 5" xfId="5978"/>
    <cellStyle name="Comma 53 2 2 2 2 5 2" xfId="25897"/>
    <cellStyle name="Comma 53 2 2 2 2 6" xfId="25890"/>
    <cellStyle name="Comma 53 2 2 2 3" xfId="5979"/>
    <cellStyle name="Comma 53 2 2 2 3 2" xfId="5980"/>
    <cellStyle name="Comma 53 2 2 2 3 2 2" xfId="25899"/>
    <cellStyle name="Comma 53 2 2 2 3 3" xfId="5981"/>
    <cellStyle name="Comma 53 2 2 2 3 3 2" xfId="25900"/>
    <cellStyle name="Comma 53 2 2 2 3 4" xfId="5982"/>
    <cellStyle name="Comma 53 2 2 2 3 4 2" xfId="25901"/>
    <cellStyle name="Comma 53 2 2 2 3 5" xfId="25898"/>
    <cellStyle name="Comma 53 2 2 2 4" xfId="5983"/>
    <cellStyle name="Comma 53 2 2 2 4 2" xfId="25902"/>
    <cellStyle name="Comma 53 2 2 2 5" xfId="5984"/>
    <cellStyle name="Comma 53 2 2 2 5 2" xfId="25903"/>
    <cellStyle name="Comma 53 2 2 2 6" xfId="5985"/>
    <cellStyle name="Comma 53 2 2 2 6 2" xfId="25904"/>
    <cellStyle name="Comma 53 2 2 2 7" xfId="25889"/>
    <cellStyle name="Comma 53 2 2 3" xfId="5986"/>
    <cellStyle name="Comma 53 2 2 3 2" xfId="5987"/>
    <cellStyle name="Comma 53 2 2 3 2 2" xfId="5988"/>
    <cellStyle name="Comma 53 2 2 3 2 2 2" xfId="5989"/>
    <cellStyle name="Comma 53 2 2 3 2 2 2 2" xfId="25908"/>
    <cellStyle name="Comma 53 2 2 3 2 2 3" xfId="5990"/>
    <cellStyle name="Comma 53 2 2 3 2 2 3 2" xfId="25909"/>
    <cellStyle name="Comma 53 2 2 3 2 2 4" xfId="5991"/>
    <cellStyle name="Comma 53 2 2 3 2 2 4 2" xfId="25910"/>
    <cellStyle name="Comma 53 2 2 3 2 2 5" xfId="25907"/>
    <cellStyle name="Comma 53 2 2 3 2 3" xfId="5992"/>
    <cellStyle name="Comma 53 2 2 3 2 3 2" xfId="25911"/>
    <cellStyle name="Comma 53 2 2 3 2 4" xfId="5993"/>
    <cellStyle name="Comma 53 2 2 3 2 4 2" xfId="25912"/>
    <cellStyle name="Comma 53 2 2 3 2 5" xfId="5994"/>
    <cellStyle name="Comma 53 2 2 3 2 5 2" xfId="25913"/>
    <cellStyle name="Comma 53 2 2 3 2 6" xfId="25906"/>
    <cellStyle name="Comma 53 2 2 3 3" xfId="5995"/>
    <cellStyle name="Comma 53 2 2 3 3 2" xfId="5996"/>
    <cellStyle name="Comma 53 2 2 3 3 2 2" xfId="25915"/>
    <cellStyle name="Comma 53 2 2 3 3 3" xfId="5997"/>
    <cellStyle name="Comma 53 2 2 3 3 3 2" xfId="25916"/>
    <cellStyle name="Comma 53 2 2 3 3 4" xfId="5998"/>
    <cellStyle name="Comma 53 2 2 3 3 4 2" xfId="25917"/>
    <cellStyle name="Comma 53 2 2 3 3 5" xfId="25914"/>
    <cellStyle name="Comma 53 2 2 3 4" xfId="5999"/>
    <cellStyle name="Comma 53 2 2 3 4 2" xfId="25918"/>
    <cellStyle name="Comma 53 2 2 3 5" xfId="6000"/>
    <cellStyle name="Comma 53 2 2 3 5 2" xfId="25919"/>
    <cellStyle name="Comma 53 2 2 3 6" xfId="6001"/>
    <cellStyle name="Comma 53 2 2 3 6 2" xfId="25920"/>
    <cellStyle name="Comma 53 2 2 3 7" xfId="25905"/>
    <cellStyle name="Comma 53 2 2 4" xfId="6002"/>
    <cellStyle name="Comma 53 2 2 4 2" xfId="6003"/>
    <cellStyle name="Comma 53 2 2 4 2 2" xfId="6004"/>
    <cellStyle name="Comma 53 2 2 4 2 2 2" xfId="25923"/>
    <cellStyle name="Comma 53 2 2 4 2 3" xfId="6005"/>
    <cellStyle name="Comma 53 2 2 4 2 3 2" xfId="25924"/>
    <cellStyle name="Comma 53 2 2 4 2 4" xfId="6006"/>
    <cellStyle name="Comma 53 2 2 4 2 4 2" xfId="25925"/>
    <cellStyle name="Comma 53 2 2 4 2 5" xfId="25922"/>
    <cellStyle name="Comma 53 2 2 4 3" xfId="6007"/>
    <cellStyle name="Comma 53 2 2 4 3 2" xfId="25926"/>
    <cellStyle name="Comma 53 2 2 4 4" xfId="6008"/>
    <cellStyle name="Comma 53 2 2 4 4 2" xfId="25927"/>
    <cellStyle name="Comma 53 2 2 4 5" xfId="6009"/>
    <cellStyle name="Comma 53 2 2 4 5 2" xfId="25928"/>
    <cellStyle name="Comma 53 2 2 4 6" xfId="25921"/>
    <cellStyle name="Comma 53 2 2 5" xfId="6010"/>
    <cellStyle name="Comma 53 2 2 5 2" xfId="6011"/>
    <cellStyle name="Comma 53 2 2 5 2 2" xfId="25930"/>
    <cellStyle name="Comma 53 2 2 5 3" xfId="6012"/>
    <cellStyle name="Comma 53 2 2 5 3 2" xfId="25931"/>
    <cellStyle name="Comma 53 2 2 5 4" xfId="6013"/>
    <cellStyle name="Comma 53 2 2 5 4 2" xfId="25932"/>
    <cellStyle name="Comma 53 2 2 5 5" xfId="25929"/>
    <cellStyle name="Comma 53 2 2 6" xfId="6014"/>
    <cellStyle name="Comma 53 2 2 6 2" xfId="25933"/>
    <cellStyle name="Comma 53 2 2 7" xfId="6015"/>
    <cellStyle name="Comma 53 2 2 7 2" xfId="25934"/>
    <cellStyle name="Comma 53 2 2 8" xfId="6016"/>
    <cellStyle name="Comma 53 2 2 8 2" xfId="25935"/>
    <cellStyle name="Comma 53 2 2 9" xfId="25888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2 2" xfId="25940"/>
    <cellStyle name="Comma 53 2 3 2 2 2 3" xfId="6022"/>
    <cellStyle name="Comma 53 2 3 2 2 2 3 2" xfId="25941"/>
    <cellStyle name="Comma 53 2 3 2 2 2 4" xfId="6023"/>
    <cellStyle name="Comma 53 2 3 2 2 2 4 2" xfId="25942"/>
    <cellStyle name="Comma 53 2 3 2 2 2 5" xfId="25939"/>
    <cellStyle name="Comma 53 2 3 2 2 3" xfId="6024"/>
    <cellStyle name="Comma 53 2 3 2 2 3 2" xfId="25943"/>
    <cellStyle name="Comma 53 2 3 2 2 4" xfId="6025"/>
    <cellStyle name="Comma 53 2 3 2 2 4 2" xfId="25944"/>
    <cellStyle name="Comma 53 2 3 2 2 5" xfId="6026"/>
    <cellStyle name="Comma 53 2 3 2 2 5 2" xfId="25945"/>
    <cellStyle name="Comma 53 2 3 2 2 6" xfId="25938"/>
    <cellStyle name="Comma 53 2 3 2 3" xfId="6027"/>
    <cellStyle name="Comma 53 2 3 2 3 2" xfId="6028"/>
    <cellStyle name="Comma 53 2 3 2 3 2 2" xfId="25947"/>
    <cellStyle name="Comma 53 2 3 2 3 3" xfId="6029"/>
    <cellStyle name="Comma 53 2 3 2 3 3 2" xfId="25948"/>
    <cellStyle name="Comma 53 2 3 2 3 4" xfId="6030"/>
    <cellStyle name="Comma 53 2 3 2 3 4 2" xfId="25949"/>
    <cellStyle name="Comma 53 2 3 2 3 5" xfId="25946"/>
    <cellStyle name="Comma 53 2 3 2 4" xfId="6031"/>
    <cellStyle name="Comma 53 2 3 2 4 2" xfId="25950"/>
    <cellStyle name="Comma 53 2 3 2 5" xfId="6032"/>
    <cellStyle name="Comma 53 2 3 2 5 2" xfId="25951"/>
    <cellStyle name="Comma 53 2 3 2 6" xfId="6033"/>
    <cellStyle name="Comma 53 2 3 2 6 2" xfId="25952"/>
    <cellStyle name="Comma 53 2 3 2 7" xfId="25937"/>
    <cellStyle name="Comma 53 2 3 3" xfId="6034"/>
    <cellStyle name="Comma 53 2 3 3 2" xfId="6035"/>
    <cellStyle name="Comma 53 2 3 3 2 2" xfId="6036"/>
    <cellStyle name="Comma 53 2 3 3 2 2 2" xfId="6037"/>
    <cellStyle name="Comma 53 2 3 3 2 2 2 2" xfId="25956"/>
    <cellStyle name="Comma 53 2 3 3 2 2 3" xfId="6038"/>
    <cellStyle name="Comma 53 2 3 3 2 2 3 2" xfId="25957"/>
    <cellStyle name="Comma 53 2 3 3 2 2 4" xfId="6039"/>
    <cellStyle name="Comma 53 2 3 3 2 2 4 2" xfId="25958"/>
    <cellStyle name="Comma 53 2 3 3 2 2 5" xfId="25955"/>
    <cellStyle name="Comma 53 2 3 3 2 3" xfId="6040"/>
    <cellStyle name="Comma 53 2 3 3 2 3 2" xfId="25959"/>
    <cellStyle name="Comma 53 2 3 3 2 4" xfId="6041"/>
    <cellStyle name="Comma 53 2 3 3 2 4 2" xfId="25960"/>
    <cellStyle name="Comma 53 2 3 3 2 5" xfId="6042"/>
    <cellStyle name="Comma 53 2 3 3 2 5 2" xfId="25961"/>
    <cellStyle name="Comma 53 2 3 3 2 6" xfId="25954"/>
    <cellStyle name="Comma 53 2 3 3 3" xfId="6043"/>
    <cellStyle name="Comma 53 2 3 3 3 2" xfId="6044"/>
    <cellStyle name="Comma 53 2 3 3 3 2 2" xfId="25963"/>
    <cellStyle name="Comma 53 2 3 3 3 3" xfId="6045"/>
    <cellStyle name="Comma 53 2 3 3 3 3 2" xfId="25964"/>
    <cellStyle name="Comma 53 2 3 3 3 4" xfId="6046"/>
    <cellStyle name="Comma 53 2 3 3 3 4 2" xfId="25965"/>
    <cellStyle name="Comma 53 2 3 3 3 5" xfId="25962"/>
    <cellStyle name="Comma 53 2 3 3 4" xfId="6047"/>
    <cellStyle name="Comma 53 2 3 3 4 2" xfId="25966"/>
    <cellStyle name="Comma 53 2 3 3 5" xfId="6048"/>
    <cellStyle name="Comma 53 2 3 3 5 2" xfId="25967"/>
    <cellStyle name="Comma 53 2 3 3 6" xfId="6049"/>
    <cellStyle name="Comma 53 2 3 3 6 2" xfId="25968"/>
    <cellStyle name="Comma 53 2 3 3 7" xfId="25953"/>
    <cellStyle name="Comma 53 2 3 4" xfId="6050"/>
    <cellStyle name="Comma 53 2 3 4 2" xfId="6051"/>
    <cellStyle name="Comma 53 2 3 4 2 2" xfId="6052"/>
    <cellStyle name="Comma 53 2 3 4 2 2 2" xfId="25971"/>
    <cellStyle name="Comma 53 2 3 4 2 3" xfId="6053"/>
    <cellStyle name="Comma 53 2 3 4 2 3 2" xfId="25972"/>
    <cellStyle name="Comma 53 2 3 4 2 4" xfId="6054"/>
    <cellStyle name="Comma 53 2 3 4 2 4 2" xfId="25973"/>
    <cellStyle name="Comma 53 2 3 4 2 5" xfId="25970"/>
    <cellStyle name="Comma 53 2 3 4 3" xfId="6055"/>
    <cellStyle name="Comma 53 2 3 4 3 2" xfId="25974"/>
    <cellStyle name="Comma 53 2 3 4 4" xfId="6056"/>
    <cellStyle name="Comma 53 2 3 4 4 2" xfId="25975"/>
    <cellStyle name="Comma 53 2 3 4 5" xfId="6057"/>
    <cellStyle name="Comma 53 2 3 4 5 2" xfId="25976"/>
    <cellStyle name="Comma 53 2 3 4 6" xfId="25969"/>
    <cellStyle name="Comma 53 2 3 5" xfId="6058"/>
    <cellStyle name="Comma 53 2 3 5 2" xfId="6059"/>
    <cellStyle name="Comma 53 2 3 5 2 2" xfId="25978"/>
    <cellStyle name="Comma 53 2 3 5 3" xfId="6060"/>
    <cellStyle name="Comma 53 2 3 5 3 2" xfId="25979"/>
    <cellStyle name="Comma 53 2 3 5 4" xfId="6061"/>
    <cellStyle name="Comma 53 2 3 5 4 2" xfId="25980"/>
    <cellStyle name="Comma 53 2 3 5 5" xfId="25977"/>
    <cellStyle name="Comma 53 2 3 6" xfId="6062"/>
    <cellStyle name="Comma 53 2 3 6 2" xfId="25981"/>
    <cellStyle name="Comma 53 2 3 7" xfId="6063"/>
    <cellStyle name="Comma 53 2 3 7 2" xfId="25982"/>
    <cellStyle name="Comma 53 2 3 8" xfId="6064"/>
    <cellStyle name="Comma 53 2 3 8 2" xfId="25983"/>
    <cellStyle name="Comma 53 2 3 9" xfId="25936"/>
    <cellStyle name="Comma 53 2 4" xfId="6065"/>
    <cellStyle name="Comma 53 2 4 2" xfId="6066"/>
    <cellStyle name="Comma 53 2 4 2 2" xfId="6067"/>
    <cellStyle name="Comma 53 2 4 2 2 2" xfId="6068"/>
    <cellStyle name="Comma 53 2 4 2 2 2 2" xfId="25987"/>
    <cellStyle name="Comma 53 2 4 2 2 3" xfId="6069"/>
    <cellStyle name="Comma 53 2 4 2 2 3 2" xfId="25988"/>
    <cellStyle name="Comma 53 2 4 2 2 4" xfId="6070"/>
    <cellStyle name="Comma 53 2 4 2 2 4 2" xfId="25989"/>
    <cellStyle name="Comma 53 2 4 2 2 5" xfId="25986"/>
    <cellStyle name="Comma 53 2 4 2 3" xfId="6071"/>
    <cellStyle name="Comma 53 2 4 2 3 2" xfId="25990"/>
    <cellStyle name="Comma 53 2 4 2 4" xfId="6072"/>
    <cellStyle name="Comma 53 2 4 2 4 2" xfId="25991"/>
    <cellStyle name="Comma 53 2 4 2 5" xfId="6073"/>
    <cellStyle name="Comma 53 2 4 2 5 2" xfId="25992"/>
    <cellStyle name="Comma 53 2 4 2 6" xfId="25985"/>
    <cellStyle name="Comma 53 2 4 3" xfId="6074"/>
    <cellStyle name="Comma 53 2 4 3 2" xfId="6075"/>
    <cellStyle name="Comma 53 2 4 3 2 2" xfId="25994"/>
    <cellStyle name="Comma 53 2 4 3 3" xfId="6076"/>
    <cellStyle name="Comma 53 2 4 3 3 2" xfId="25995"/>
    <cellStyle name="Comma 53 2 4 3 4" xfId="6077"/>
    <cellStyle name="Comma 53 2 4 3 4 2" xfId="25996"/>
    <cellStyle name="Comma 53 2 4 3 5" xfId="25993"/>
    <cellStyle name="Comma 53 2 4 4" xfId="6078"/>
    <cellStyle name="Comma 53 2 4 4 2" xfId="25997"/>
    <cellStyle name="Comma 53 2 4 5" xfId="6079"/>
    <cellStyle name="Comma 53 2 4 5 2" xfId="25998"/>
    <cellStyle name="Comma 53 2 4 6" xfId="6080"/>
    <cellStyle name="Comma 53 2 4 6 2" xfId="25999"/>
    <cellStyle name="Comma 53 2 4 7" xfId="25984"/>
    <cellStyle name="Comma 53 2 5" xfId="6081"/>
    <cellStyle name="Comma 53 2 5 2" xfId="6082"/>
    <cellStyle name="Comma 53 2 5 2 2" xfId="6083"/>
    <cellStyle name="Comma 53 2 5 2 2 2" xfId="6084"/>
    <cellStyle name="Comma 53 2 5 2 2 2 2" xfId="26003"/>
    <cellStyle name="Comma 53 2 5 2 2 3" xfId="6085"/>
    <cellStyle name="Comma 53 2 5 2 2 3 2" xfId="26004"/>
    <cellStyle name="Comma 53 2 5 2 2 4" xfId="6086"/>
    <cellStyle name="Comma 53 2 5 2 2 4 2" xfId="26005"/>
    <cellStyle name="Comma 53 2 5 2 2 5" xfId="26002"/>
    <cellStyle name="Comma 53 2 5 2 3" xfId="6087"/>
    <cellStyle name="Comma 53 2 5 2 3 2" xfId="26006"/>
    <cellStyle name="Comma 53 2 5 2 4" xfId="6088"/>
    <cellStyle name="Comma 53 2 5 2 4 2" xfId="26007"/>
    <cellStyle name="Comma 53 2 5 2 5" xfId="6089"/>
    <cellStyle name="Comma 53 2 5 2 5 2" xfId="26008"/>
    <cellStyle name="Comma 53 2 5 2 6" xfId="26001"/>
    <cellStyle name="Comma 53 2 5 3" xfId="6090"/>
    <cellStyle name="Comma 53 2 5 3 2" xfId="6091"/>
    <cellStyle name="Comma 53 2 5 3 2 2" xfId="26010"/>
    <cellStyle name="Comma 53 2 5 3 3" xfId="6092"/>
    <cellStyle name="Comma 53 2 5 3 3 2" xfId="26011"/>
    <cellStyle name="Comma 53 2 5 3 4" xfId="6093"/>
    <cellStyle name="Comma 53 2 5 3 4 2" xfId="26012"/>
    <cellStyle name="Comma 53 2 5 3 5" xfId="26009"/>
    <cellStyle name="Comma 53 2 5 4" xfId="6094"/>
    <cellStyle name="Comma 53 2 5 4 2" xfId="26013"/>
    <cellStyle name="Comma 53 2 5 5" xfId="6095"/>
    <cellStyle name="Comma 53 2 5 5 2" xfId="26014"/>
    <cellStyle name="Comma 53 2 5 6" xfId="6096"/>
    <cellStyle name="Comma 53 2 5 6 2" xfId="26015"/>
    <cellStyle name="Comma 53 2 5 7" xfId="26000"/>
    <cellStyle name="Comma 53 2 6" xfId="6097"/>
    <cellStyle name="Comma 53 2 6 2" xfId="6098"/>
    <cellStyle name="Comma 53 2 6 2 2" xfId="6099"/>
    <cellStyle name="Comma 53 2 6 2 2 2" xfId="26018"/>
    <cellStyle name="Comma 53 2 6 2 3" xfId="6100"/>
    <cellStyle name="Comma 53 2 6 2 3 2" xfId="26019"/>
    <cellStyle name="Comma 53 2 6 2 4" xfId="6101"/>
    <cellStyle name="Comma 53 2 6 2 4 2" xfId="26020"/>
    <cellStyle name="Comma 53 2 6 2 5" xfId="26017"/>
    <cellStyle name="Comma 53 2 6 3" xfId="6102"/>
    <cellStyle name="Comma 53 2 6 3 2" xfId="26021"/>
    <cellStyle name="Comma 53 2 6 4" xfId="6103"/>
    <cellStyle name="Comma 53 2 6 4 2" xfId="26022"/>
    <cellStyle name="Comma 53 2 6 5" xfId="6104"/>
    <cellStyle name="Comma 53 2 6 5 2" xfId="26023"/>
    <cellStyle name="Comma 53 2 6 6" xfId="26016"/>
    <cellStyle name="Comma 53 2 7" xfId="6105"/>
    <cellStyle name="Comma 53 2 7 2" xfId="6106"/>
    <cellStyle name="Comma 53 2 7 2 2" xfId="26025"/>
    <cellStyle name="Comma 53 2 7 3" xfId="6107"/>
    <cellStyle name="Comma 53 2 7 3 2" xfId="26026"/>
    <cellStyle name="Comma 53 2 7 4" xfId="6108"/>
    <cellStyle name="Comma 53 2 7 4 2" xfId="26027"/>
    <cellStyle name="Comma 53 2 7 5" xfId="26024"/>
    <cellStyle name="Comma 53 2 8" xfId="6109"/>
    <cellStyle name="Comma 53 2 8 2" xfId="26028"/>
    <cellStyle name="Comma 53 2 9" xfId="6110"/>
    <cellStyle name="Comma 53 2 9 2" xfId="26029"/>
    <cellStyle name="Comma 53 3" xfId="6111"/>
    <cellStyle name="Comma 53 3 10" xfId="6112"/>
    <cellStyle name="Comma 53 3 10 2" xfId="26031"/>
    <cellStyle name="Comma 53 3 11" xfId="26030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2 2" xfId="26036"/>
    <cellStyle name="Comma 53 3 2 2 2 2 3" xfId="6118"/>
    <cellStyle name="Comma 53 3 2 2 2 2 3 2" xfId="26037"/>
    <cellStyle name="Comma 53 3 2 2 2 2 4" xfId="6119"/>
    <cellStyle name="Comma 53 3 2 2 2 2 4 2" xfId="26038"/>
    <cellStyle name="Comma 53 3 2 2 2 2 5" xfId="26035"/>
    <cellStyle name="Comma 53 3 2 2 2 3" xfId="6120"/>
    <cellStyle name="Comma 53 3 2 2 2 3 2" xfId="26039"/>
    <cellStyle name="Comma 53 3 2 2 2 4" xfId="6121"/>
    <cellStyle name="Comma 53 3 2 2 2 4 2" xfId="26040"/>
    <cellStyle name="Comma 53 3 2 2 2 5" xfId="6122"/>
    <cellStyle name="Comma 53 3 2 2 2 5 2" xfId="26041"/>
    <cellStyle name="Comma 53 3 2 2 2 6" xfId="26034"/>
    <cellStyle name="Comma 53 3 2 2 3" xfId="6123"/>
    <cellStyle name="Comma 53 3 2 2 3 2" xfId="6124"/>
    <cellStyle name="Comma 53 3 2 2 3 2 2" xfId="26043"/>
    <cellStyle name="Comma 53 3 2 2 3 3" xfId="6125"/>
    <cellStyle name="Comma 53 3 2 2 3 3 2" xfId="26044"/>
    <cellStyle name="Comma 53 3 2 2 3 4" xfId="6126"/>
    <cellStyle name="Comma 53 3 2 2 3 4 2" xfId="26045"/>
    <cellStyle name="Comma 53 3 2 2 3 5" xfId="26042"/>
    <cellStyle name="Comma 53 3 2 2 4" xfId="6127"/>
    <cellStyle name="Comma 53 3 2 2 4 2" xfId="26046"/>
    <cellStyle name="Comma 53 3 2 2 5" xfId="6128"/>
    <cellStyle name="Comma 53 3 2 2 5 2" xfId="26047"/>
    <cellStyle name="Comma 53 3 2 2 6" xfId="6129"/>
    <cellStyle name="Comma 53 3 2 2 6 2" xfId="26048"/>
    <cellStyle name="Comma 53 3 2 2 7" xfId="26033"/>
    <cellStyle name="Comma 53 3 2 3" xfId="6130"/>
    <cellStyle name="Comma 53 3 2 3 2" xfId="6131"/>
    <cellStyle name="Comma 53 3 2 3 2 2" xfId="6132"/>
    <cellStyle name="Comma 53 3 2 3 2 2 2" xfId="6133"/>
    <cellStyle name="Comma 53 3 2 3 2 2 2 2" xfId="26052"/>
    <cellStyle name="Comma 53 3 2 3 2 2 3" xfId="6134"/>
    <cellStyle name="Comma 53 3 2 3 2 2 3 2" xfId="26053"/>
    <cellStyle name="Comma 53 3 2 3 2 2 4" xfId="6135"/>
    <cellStyle name="Comma 53 3 2 3 2 2 4 2" xfId="26054"/>
    <cellStyle name="Comma 53 3 2 3 2 2 5" xfId="26051"/>
    <cellStyle name="Comma 53 3 2 3 2 3" xfId="6136"/>
    <cellStyle name="Comma 53 3 2 3 2 3 2" xfId="26055"/>
    <cellStyle name="Comma 53 3 2 3 2 4" xfId="6137"/>
    <cellStyle name="Comma 53 3 2 3 2 4 2" xfId="26056"/>
    <cellStyle name="Comma 53 3 2 3 2 5" xfId="6138"/>
    <cellStyle name="Comma 53 3 2 3 2 5 2" xfId="26057"/>
    <cellStyle name="Comma 53 3 2 3 2 6" xfId="26050"/>
    <cellStyle name="Comma 53 3 2 3 3" xfId="6139"/>
    <cellStyle name="Comma 53 3 2 3 3 2" xfId="6140"/>
    <cellStyle name="Comma 53 3 2 3 3 2 2" xfId="26059"/>
    <cellStyle name="Comma 53 3 2 3 3 3" xfId="6141"/>
    <cellStyle name="Comma 53 3 2 3 3 3 2" xfId="26060"/>
    <cellStyle name="Comma 53 3 2 3 3 4" xfId="6142"/>
    <cellStyle name="Comma 53 3 2 3 3 4 2" xfId="26061"/>
    <cellStyle name="Comma 53 3 2 3 3 5" xfId="26058"/>
    <cellStyle name="Comma 53 3 2 3 4" xfId="6143"/>
    <cellStyle name="Comma 53 3 2 3 4 2" xfId="26062"/>
    <cellStyle name="Comma 53 3 2 3 5" xfId="6144"/>
    <cellStyle name="Comma 53 3 2 3 5 2" xfId="26063"/>
    <cellStyle name="Comma 53 3 2 3 6" xfId="6145"/>
    <cellStyle name="Comma 53 3 2 3 6 2" xfId="26064"/>
    <cellStyle name="Comma 53 3 2 3 7" xfId="26049"/>
    <cellStyle name="Comma 53 3 2 4" xfId="6146"/>
    <cellStyle name="Comma 53 3 2 4 2" xfId="6147"/>
    <cellStyle name="Comma 53 3 2 4 2 2" xfId="6148"/>
    <cellStyle name="Comma 53 3 2 4 2 2 2" xfId="26067"/>
    <cellStyle name="Comma 53 3 2 4 2 3" xfId="6149"/>
    <cellStyle name="Comma 53 3 2 4 2 3 2" xfId="26068"/>
    <cellStyle name="Comma 53 3 2 4 2 4" xfId="6150"/>
    <cellStyle name="Comma 53 3 2 4 2 4 2" xfId="26069"/>
    <cellStyle name="Comma 53 3 2 4 2 5" xfId="26066"/>
    <cellStyle name="Comma 53 3 2 4 3" xfId="6151"/>
    <cellStyle name="Comma 53 3 2 4 3 2" xfId="26070"/>
    <cellStyle name="Comma 53 3 2 4 4" xfId="6152"/>
    <cellStyle name="Comma 53 3 2 4 4 2" xfId="26071"/>
    <cellStyle name="Comma 53 3 2 4 5" xfId="6153"/>
    <cellStyle name="Comma 53 3 2 4 5 2" xfId="26072"/>
    <cellStyle name="Comma 53 3 2 4 6" xfId="26065"/>
    <cellStyle name="Comma 53 3 2 5" xfId="6154"/>
    <cellStyle name="Comma 53 3 2 5 2" xfId="6155"/>
    <cellStyle name="Comma 53 3 2 5 2 2" xfId="26074"/>
    <cellStyle name="Comma 53 3 2 5 3" xfId="6156"/>
    <cellStyle name="Comma 53 3 2 5 3 2" xfId="26075"/>
    <cellStyle name="Comma 53 3 2 5 4" xfId="6157"/>
    <cellStyle name="Comma 53 3 2 5 4 2" xfId="26076"/>
    <cellStyle name="Comma 53 3 2 5 5" xfId="26073"/>
    <cellStyle name="Comma 53 3 2 6" xfId="6158"/>
    <cellStyle name="Comma 53 3 2 6 2" xfId="26077"/>
    <cellStyle name="Comma 53 3 2 7" xfId="6159"/>
    <cellStyle name="Comma 53 3 2 7 2" xfId="26078"/>
    <cellStyle name="Comma 53 3 2 8" xfId="6160"/>
    <cellStyle name="Comma 53 3 2 8 2" xfId="26079"/>
    <cellStyle name="Comma 53 3 2 9" xfId="26032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2 2" xfId="26084"/>
    <cellStyle name="Comma 53 3 3 2 2 2 3" xfId="6166"/>
    <cellStyle name="Comma 53 3 3 2 2 2 3 2" xfId="26085"/>
    <cellStyle name="Comma 53 3 3 2 2 2 4" xfId="6167"/>
    <cellStyle name="Comma 53 3 3 2 2 2 4 2" xfId="26086"/>
    <cellStyle name="Comma 53 3 3 2 2 2 5" xfId="26083"/>
    <cellStyle name="Comma 53 3 3 2 2 3" xfId="6168"/>
    <cellStyle name="Comma 53 3 3 2 2 3 2" xfId="26087"/>
    <cellStyle name="Comma 53 3 3 2 2 4" xfId="6169"/>
    <cellStyle name="Comma 53 3 3 2 2 4 2" xfId="26088"/>
    <cellStyle name="Comma 53 3 3 2 2 5" xfId="6170"/>
    <cellStyle name="Comma 53 3 3 2 2 5 2" xfId="26089"/>
    <cellStyle name="Comma 53 3 3 2 2 6" xfId="26082"/>
    <cellStyle name="Comma 53 3 3 2 3" xfId="6171"/>
    <cellStyle name="Comma 53 3 3 2 3 2" xfId="6172"/>
    <cellStyle name="Comma 53 3 3 2 3 2 2" xfId="26091"/>
    <cellStyle name="Comma 53 3 3 2 3 3" xfId="6173"/>
    <cellStyle name="Comma 53 3 3 2 3 3 2" xfId="26092"/>
    <cellStyle name="Comma 53 3 3 2 3 4" xfId="6174"/>
    <cellStyle name="Comma 53 3 3 2 3 4 2" xfId="26093"/>
    <cellStyle name="Comma 53 3 3 2 3 5" xfId="26090"/>
    <cellStyle name="Comma 53 3 3 2 4" xfId="6175"/>
    <cellStyle name="Comma 53 3 3 2 4 2" xfId="26094"/>
    <cellStyle name="Comma 53 3 3 2 5" xfId="6176"/>
    <cellStyle name="Comma 53 3 3 2 5 2" xfId="26095"/>
    <cellStyle name="Comma 53 3 3 2 6" xfId="6177"/>
    <cellStyle name="Comma 53 3 3 2 6 2" xfId="26096"/>
    <cellStyle name="Comma 53 3 3 2 7" xfId="26081"/>
    <cellStyle name="Comma 53 3 3 3" xfId="6178"/>
    <cellStyle name="Comma 53 3 3 3 2" xfId="6179"/>
    <cellStyle name="Comma 53 3 3 3 2 2" xfId="6180"/>
    <cellStyle name="Comma 53 3 3 3 2 2 2" xfId="6181"/>
    <cellStyle name="Comma 53 3 3 3 2 2 2 2" xfId="26100"/>
    <cellStyle name="Comma 53 3 3 3 2 2 3" xfId="6182"/>
    <cellStyle name="Comma 53 3 3 3 2 2 3 2" xfId="26101"/>
    <cellStyle name="Comma 53 3 3 3 2 2 4" xfId="6183"/>
    <cellStyle name="Comma 53 3 3 3 2 2 4 2" xfId="26102"/>
    <cellStyle name="Comma 53 3 3 3 2 2 5" xfId="26099"/>
    <cellStyle name="Comma 53 3 3 3 2 3" xfId="6184"/>
    <cellStyle name="Comma 53 3 3 3 2 3 2" xfId="26103"/>
    <cellStyle name="Comma 53 3 3 3 2 4" xfId="6185"/>
    <cellStyle name="Comma 53 3 3 3 2 4 2" xfId="26104"/>
    <cellStyle name="Comma 53 3 3 3 2 5" xfId="6186"/>
    <cellStyle name="Comma 53 3 3 3 2 5 2" xfId="26105"/>
    <cellStyle name="Comma 53 3 3 3 2 6" xfId="26098"/>
    <cellStyle name="Comma 53 3 3 3 3" xfId="6187"/>
    <cellStyle name="Comma 53 3 3 3 3 2" xfId="6188"/>
    <cellStyle name="Comma 53 3 3 3 3 2 2" xfId="26107"/>
    <cellStyle name="Comma 53 3 3 3 3 3" xfId="6189"/>
    <cellStyle name="Comma 53 3 3 3 3 3 2" xfId="26108"/>
    <cellStyle name="Comma 53 3 3 3 3 4" xfId="6190"/>
    <cellStyle name="Comma 53 3 3 3 3 4 2" xfId="26109"/>
    <cellStyle name="Comma 53 3 3 3 3 5" xfId="26106"/>
    <cellStyle name="Comma 53 3 3 3 4" xfId="6191"/>
    <cellStyle name="Comma 53 3 3 3 4 2" xfId="26110"/>
    <cellStyle name="Comma 53 3 3 3 5" xfId="6192"/>
    <cellStyle name="Comma 53 3 3 3 5 2" xfId="26111"/>
    <cellStyle name="Comma 53 3 3 3 6" xfId="6193"/>
    <cellStyle name="Comma 53 3 3 3 6 2" xfId="26112"/>
    <cellStyle name="Comma 53 3 3 3 7" xfId="26097"/>
    <cellStyle name="Comma 53 3 3 4" xfId="6194"/>
    <cellStyle name="Comma 53 3 3 4 2" xfId="6195"/>
    <cellStyle name="Comma 53 3 3 4 2 2" xfId="6196"/>
    <cellStyle name="Comma 53 3 3 4 2 2 2" xfId="26115"/>
    <cellStyle name="Comma 53 3 3 4 2 3" xfId="6197"/>
    <cellStyle name="Comma 53 3 3 4 2 3 2" xfId="26116"/>
    <cellStyle name="Comma 53 3 3 4 2 4" xfId="6198"/>
    <cellStyle name="Comma 53 3 3 4 2 4 2" xfId="26117"/>
    <cellStyle name="Comma 53 3 3 4 2 5" xfId="26114"/>
    <cellStyle name="Comma 53 3 3 4 3" xfId="6199"/>
    <cellStyle name="Comma 53 3 3 4 3 2" xfId="26118"/>
    <cellStyle name="Comma 53 3 3 4 4" xfId="6200"/>
    <cellStyle name="Comma 53 3 3 4 4 2" xfId="26119"/>
    <cellStyle name="Comma 53 3 3 4 5" xfId="6201"/>
    <cellStyle name="Comma 53 3 3 4 5 2" xfId="26120"/>
    <cellStyle name="Comma 53 3 3 4 6" xfId="26113"/>
    <cellStyle name="Comma 53 3 3 5" xfId="6202"/>
    <cellStyle name="Comma 53 3 3 5 2" xfId="6203"/>
    <cellStyle name="Comma 53 3 3 5 2 2" xfId="26122"/>
    <cellStyle name="Comma 53 3 3 5 3" xfId="6204"/>
    <cellStyle name="Comma 53 3 3 5 3 2" xfId="26123"/>
    <cellStyle name="Comma 53 3 3 5 4" xfId="6205"/>
    <cellStyle name="Comma 53 3 3 5 4 2" xfId="26124"/>
    <cellStyle name="Comma 53 3 3 5 5" xfId="26121"/>
    <cellStyle name="Comma 53 3 3 6" xfId="6206"/>
    <cellStyle name="Comma 53 3 3 6 2" xfId="26125"/>
    <cellStyle name="Comma 53 3 3 7" xfId="6207"/>
    <cellStyle name="Comma 53 3 3 7 2" xfId="26126"/>
    <cellStyle name="Comma 53 3 3 8" xfId="6208"/>
    <cellStyle name="Comma 53 3 3 8 2" xfId="26127"/>
    <cellStyle name="Comma 53 3 3 9" xfId="26080"/>
    <cellStyle name="Comma 53 3 4" xfId="6209"/>
    <cellStyle name="Comma 53 3 4 2" xfId="6210"/>
    <cellStyle name="Comma 53 3 4 2 2" xfId="6211"/>
    <cellStyle name="Comma 53 3 4 2 2 2" xfId="6212"/>
    <cellStyle name="Comma 53 3 4 2 2 2 2" xfId="26131"/>
    <cellStyle name="Comma 53 3 4 2 2 3" xfId="6213"/>
    <cellStyle name="Comma 53 3 4 2 2 3 2" xfId="26132"/>
    <cellStyle name="Comma 53 3 4 2 2 4" xfId="6214"/>
    <cellStyle name="Comma 53 3 4 2 2 4 2" xfId="26133"/>
    <cellStyle name="Comma 53 3 4 2 2 5" xfId="26130"/>
    <cellStyle name="Comma 53 3 4 2 3" xfId="6215"/>
    <cellStyle name="Comma 53 3 4 2 3 2" xfId="26134"/>
    <cellStyle name="Comma 53 3 4 2 4" xfId="6216"/>
    <cellStyle name="Comma 53 3 4 2 4 2" xfId="26135"/>
    <cellStyle name="Comma 53 3 4 2 5" xfId="6217"/>
    <cellStyle name="Comma 53 3 4 2 5 2" xfId="26136"/>
    <cellStyle name="Comma 53 3 4 2 6" xfId="26129"/>
    <cellStyle name="Comma 53 3 4 3" xfId="6218"/>
    <cellStyle name="Comma 53 3 4 3 2" xfId="6219"/>
    <cellStyle name="Comma 53 3 4 3 2 2" xfId="26138"/>
    <cellStyle name="Comma 53 3 4 3 3" xfId="6220"/>
    <cellStyle name="Comma 53 3 4 3 3 2" xfId="26139"/>
    <cellStyle name="Comma 53 3 4 3 4" xfId="6221"/>
    <cellStyle name="Comma 53 3 4 3 4 2" xfId="26140"/>
    <cellStyle name="Comma 53 3 4 3 5" xfId="26137"/>
    <cellStyle name="Comma 53 3 4 4" xfId="6222"/>
    <cellStyle name="Comma 53 3 4 4 2" xfId="26141"/>
    <cellStyle name="Comma 53 3 4 5" xfId="6223"/>
    <cellStyle name="Comma 53 3 4 5 2" xfId="26142"/>
    <cellStyle name="Comma 53 3 4 6" xfId="6224"/>
    <cellStyle name="Comma 53 3 4 6 2" xfId="26143"/>
    <cellStyle name="Comma 53 3 4 7" xfId="26128"/>
    <cellStyle name="Comma 53 3 5" xfId="6225"/>
    <cellStyle name="Comma 53 3 5 2" xfId="6226"/>
    <cellStyle name="Comma 53 3 5 2 2" xfId="6227"/>
    <cellStyle name="Comma 53 3 5 2 2 2" xfId="6228"/>
    <cellStyle name="Comma 53 3 5 2 2 2 2" xfId="26147"/>
    <cellStyle name="Comma 53 3 5 2 2 3" xfId="6229"/>
    <cellStyle name="Comma 53 3 5 2 2 3 2" xfId="26148"/>
    <cellStyle name="Comma 53 3 5 2 2 4" xfId="6230"/>
    <cellStyle name="Comma 53 3 5 2 2 4 2" xfId="26149"/>
    <cellStyle name="Comma 53 3 5 2 2 5" xfId="26146"/>
    <cellStyle name="Comma 53 3 5 2 3" xfId="6231"/>
    <cellStyle name="Comma 53 3 5 2 3 2" xfId="26150"/>
    <cellStyle name="Comma 53 3 5 2 4" xfId="6232"/>
    <cellStyle name="Comma 53 3 5 2 4 2" xfId="26151"/>
    <cellStyle name="Comma 53 3 5 2 5" xfId="6233"/>
    <cellStyle name="Comma 53 3 5 2 5 2" xfId="26152"/>
    <cellStyle name="Comma 53 3 5 2 6" xfId="26145"/>
    <cellStyle name="Comma 53 3 5 3" xfId="6234"/>
    <cellStyle name="Comma 53 3 5 3 2" xfId="6235"/>
    <cellStyle name="Comma 53 3 5 3 2 2" xfId="26154"/>
    <cellStyle name="Comma 53 3 5 3 3" xfId="6236"/>
    <cellStyle name="Comma 53 3 5 3 3 2" xfId="26155"/>
    <cellStyle name="Comma 53 3 5 3 4" xfId="6237"/>
    <cellStyle name="Comma 53 3 5 3 4 2" xfId="26156"/>
    <cellStyle name="Comma 53 3 5 3 5" xfId="26153"/>
    <cellStyle name="Comma 53 3 5 4" xfId="6238"/>
    <cellStyle name="Comma 53 3 5 4 2" xfId="26157"/>
    <cellStyle name="Comma 53 3 5 5" xfId="6239"/>
    <cellStyle name="Comma 53 3 5 5 2" xfId="26158"/>
    <cellStyle name="Comma 53 3 5 6" xfId="6240"/>
    <cellStyle name="Comma 53 3 5 6 2" xfId="26159"/>
    <cellStyle name="Comma 53 3 5 7" xfId="26144"/>
    <cellStyle name="Comma 53 3 6" xfId="6241"/>
    <cellStyle name="Comma 53 3 6 2" xfId="6242"/>
    <cellStyle name="Comma 53 3 6 2 2" xfId="6243"/>
    <cellStyle name="Comma 53 3 6 2 2 2" xfId="26162"/>
    <cellStyle name="Comma 53 3 6 2 3" xfId="6244"/>
    <cellStyle name="Comma 53 3 6 2 3 2" xfId="26163"/>
    <cellStyle name="Comma 53 3 6 2 4" xfId="6245"/>
    <cellStyle name="Comma 53 3 6 2 4 2" xfId="26164"/>
    <cellStyle name="Comma 53 3 6 2 5" xfId="26161"/>
    <cellStyle name="Comma 53 3 6 3" xfId="6246"/>
    <cellStyle name="Comma 53 3 6 3 2" xfId="26165"/>
    <cellStyle name="Comma 53 3 6 4" xfId="6247"/>
    <cellStyle name="Comma 53 3 6 4 2" xfId="26166"/>
    <cellStyle name="Comma 53 3 6 5" xfId="6248"/>
    <cellStyle name="Comma 53 3 6 5 2" xfId="26167"/>
    <cellStyle name="Comma 53 3 6 6" xfId="26160"/>
    <cellStyle name="Comma 53 3 7" xfId="6249"/>
    <cellStyle name="Comma 53 3 7 2" xfId="6250"/>
    <cellStyle name="Comma 53 3 7 2 2" xfId="26169"/>
    <cellStyle name="Comma 53 3 7 3" xfId="6251"/>
    <cellStyle name="Comma 53 3 7 3 2" xfId="26170"/>
    <cellStyle name="Comma 53 3 7 4" xfId="6252"/>
    <cellStyle name="Comma 53 3 7 4 2" xfId="26171"/>
    <cellStyle name="Comma 53 3 7 5" xfId="26168"/>
    <cellStyle name="Comma 53 3 8" xfId="6253"/>
    <cellStyle name="Comma 53 3 8 2" xfId="26172"/>
    <cellStyle name="Comma 53 3 9" xfId="6254"/>
    <cellStyle name="Comma 53 3 9 2" xfId="26173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2 2" xfId="26178"/>
    <cellStyle name="Comma 53 4 2 2 2 3" xfId="6260"/>
    <cellStyle name="Comma 53 4 2 2 2 3 2" xfId="26179"/>
    <cellStyle name="Comma 53 4 2 2 2 4" xfId="6261"/>
    <cellStyle name="Comma 53 4 2 2 2 4 2" xfId="26180"/>
    <cellStyle name="Comma 53 4 2 2 2 5" xfId="26177"/>
    <cellStyle name="Comma 53 4 2 2 3" xfId="6262"/>
    <cellStyle name="Comma 53 4 2 2 3 2" xfId="26181"/>
    <cellStyle name="Comma 53 4 2 2 4" xfId="6263"/>
    <cellStyle name="Comma 53 4 2 2 4 2" xfId="26182"/>
    <cellStyle name="Comma 53 4 2 2 5" xfId="6264"/>
    <cellStyle name="Comma 53 4 2 2 5 2" xfId="26183"/>
    <cellStyle name="Comma 53 4 2 2 6" xfId="26176"/>
    <cellStyle name="Comma 53 4 2 3" xfId="6265"/>
    <cellStyle name="Comma 53 4 2 3 2" xfId="6266"/>
    <cellStyle name="Comma 53 4 2 3 2 2" xfId="26185"/>
    <cellStyle name="Comma 53 4 2 3 3" xfId="6267"/>
    <cellStyle name="Comma 53 4 2 3 3 2" xfId="26186"/>
    <cellStyle name="Comma 53 4 2 3 4" xfId="6268"/>
    <cellStyle name="Comma 53 4 2 3 4 2" xfId="26187"/>
    <cellStyle name="Comma 53 4 2 3 5" xfId="26184"/>
    <cellStyle name="Comma 53 4 2 4" xfId="6269"/>
    <cellStyle name="Comma 53 4 2 4 2" xfId="26188"/>
    <cellStyle name="Comma 53 4 2 5" xfId="6270"/>
    <cellStyle name="Comma 53 4 2 5 2" xfId="26189"/>
    <cellStyle name="Comma 53 4 2 6" xfId="6271"/>
    <cellStyle name="Comma 53 4 2 6 2" xfId="26190"/>
    <cellStyle name="Comma 53 4 2 7" xfId="26175"/>
    <cellStyle name="Comma 53 4 3" xfId="6272"/>
    <cellStyle name="Comma 53 4 3 2" xfId="6273"/>
    <cellStyle name="Comma 53 4 3 2 2" xfId="6274"/>
    <cellStyle name="Comma 53 4 3 2 2 2" xfId="6275"/>
    <cellStyle name="Comma 53 4 3 2 2 2 2" xfId="26194"/>
    <cellStyle name="Comma 53 4 3 2 2 3" xfId="6276"/>
    <cellStyle name="Comma 53 4 3 2 2 3 2" xfId="26195"/>
    <cellStyle name="Comma 53 4 3 2 2 4" xfId="6277"/>
    <cellStyle name="Comma 53 4 3 2 2 4 2" xfId="26196"/>
    <cellStyle name="Comma 53 4 3 2 2 5" xfId="26193"/>
    <cellStyle name="Comma 53 4 3 2 3" xfId="6278"/>
    <cellStyle name="Comma 53 4 3 2 3 2" xfId="26197"/>
    <cellStyle name="Comma 53 4 3 2 4" xfId="6279"/>
    <cellStyle name="Comma 53 4 3 2 4 2" xfId="26198"/>
    <cellStyle name="Comma 53 4 3 2 5" xfId="6280"/>
    <cellStyle name="Comma 53 4 3 2 5 2" xfId="26199"/>
    <cellStyle name="Comma 53 4 3 2 6" xfId="26192"/>
    <cellStyle name="Comma 53 4 3 3" xfId="6281"/>
    <cellStyle name="Comma 53 4 3 3 2" xfId="6282"/>
    <cellStyle name="Comma 53 4 3 3 2 2" xfId="26201"/>
    <cellStyle name="Comma 53 4 3 3 3" xfId="6283"/>
    <cellStyle name="Comma 53 4 3 3 3 2" xfId="26202"/>
    <cellStyle name="Comma 53 4 3 3 4" xfId="6284"/>
    <cellStyle name="Comma 53 4 3 3 4 2" xfId="26203"/>
    <cellStyle name="Comma 53 4 3 3 5" xfId="26200"/>
    <cellStyle name="Comma 53 4 3 4" xfId="6285"/>
    <cellStyle name="Comma 53 4 3 4 2" xfId="26204"/>
    <cellStyle name="Comma 53 4 3 5" xfId="6286"/>
    <cellStyle name="Comma 53 4 3 5 2" xfId="26205"/>
    <cellStyle name="Comma 53 4 3 6" xfId="6287"/>
    <cellStyle name="Comma 53 4 3 6 2" xfId="26206"/>
    <cellStyle name="Comma 53 4 3 7" xfId="26191"/>
    <cellStyle name="Comma 53 4 4" xfId="6288"/>
    <cellStyle name="Comma 53 4 4 2" xfId="6289"/>
    <cellStyle name="Comma 53 4 4 2 2" xfId="6290"/>
    <cellStyle name="Comma 53 4 4 2 2 2" xfId="26209"/>
    <cellStyle name="Comma 53 4 4 2 3" xfId="6291"/>
    <cellStyle name="Comma 53 4 4 2 3 2" xfId="26210"/>
    <cellStyle name="Comma 53 4 4 2 4" xfId="6292"/>
    <cellStyle name="Comma 53 4 4 2 4 2" xfId="26211"/>
    <cellStyle name="Comma 53 4 4 2 5" xfId="26208"/>
    <cellStyle name="Comma 53 4 4 3" xfId="6293"/>
    <cellStyle name="Comma 53 4 4 3 2" xfId="26212"/>
    <cellStyle name="Comma 53 4 4 4" xfId="6294"/>
    <cellStyle name="Comma 53 4 4 4 2" xfId="26213"/>
    <cellStyle name="Comma 53 4 4 5" xfId="6295"/>
    <cellStyle name="Comma 53 4 4 5 2" xfId="26214"/>
    <cellStyle name="Comma 53 4 4 6" xfId="26207"/>
    <cellStyle name="Comma 53 4 5" xfId="6296"/>
    <cellStyle name="Comma 53 4 5 2" xfId="6297"/>
    <cellStyle name="Comma 53 4 5 2 2" xfId="26216"/>
    <cellStyle name="Comma 53 4 5 3" xfId="6298"/>
    <cellStyle name="Comma 53 4 5 3 2" xfId="26217"/>
    <cellStyle name="Comma 53 4 5 4" xfId="6299"/>
    <cellStyle name="Comma 53 4 5 4 2" xfId="26218"/>
    <cellStyle name="Comma 53 4 5 5" xfId="26215"/>
    <cellStyle name="Comma 53 4 6" xfId="6300"/>
    <cellStyle name="Comma 53 4 6 2" xfId="26219"/>
    <cellStyle name="Comma 53 4 7" xfId="6301"/>
    <cellStyle name="Comma 53 4 7 2" xfId="26220"/>
    <cellStyle name="Comma 53 4 8" xfId="6302"/>
    <cellStyle name="Comma 53 4 8 2" xfId="26221"/>
    <cellStyle name="Comma 53 4 9" xfId="26174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2 2" xfId="26226"/>
    <cellStyle name="Comma 53 5 2 2 2 3" xfId="6308"/>
    <cellStyle name="Comma 53 5 2 2 2 3 2" xfId="26227"/>
    <cellStyle name="Comma 53 5 2 2 2 4" xfId="6309"/>
    <cellStyle name="Comma 53 5 2 2 2 4 2" xfId="26228"/>
    <cellStyle name="Comma 53 5 2 2 2 5" xfId="26225"/>
    <cellStyle name="Comma 53 5 2 2 3" xfId="6310"/>
    <cellStyle name="Comma 53 5 2 2 3 2" xfId="26229"/>
    <cellStyle name="Comma 53 5 2 2 4" xfId="6311"/>
    <cellStyle name="Comma 53 5 2 2 4 2" xfId="26230"/>
    <cellStyle name="Comma 53 5 2 2 5" xfId="6312"/>
    <cellStyle name="Comma 53 5 2 2 5 2" xfId="26231"/>
    <cellStyle name="Comma 53 5 2 2 6" xfId="26224"/>
    <cellStyle name="Comma 53 5 2 3" xfId="6313"/>
    <cellStyle name="Comma 53 5 2 3 2" xfId="6314"/>
    <cellStyle name="Comma 53 5 2 3 2 2" xfId="26233"/>
    <cellStyle name="Comma 53 5 2 3 3" xfId="6315"/>
    <cellStyle name="Comma 53 5 2 3 3 2" xfId="26234"/>
    <cellStyle name="Comma 53 5 2 3 4" xfId="6316"/>
    <cellStyle name="Comma 53 5 2 3 4 2" xfId="26235"/>
    <cellStyle name="Comma 53 5 2 3 5" xfId="26232"/>
    <cellStyle name="Comma 53 5 2 4" xfId="6317"/>
    <cellStyle name="Comma 53 5 2 4 2" xfId="26236"/>
    <cellStyle name="Comma 53 5 2 5" xfId="6318"/>
    <cellStyle name="Comma 53 5 2 5 2" xfId="26237"/>
    <cellStyle name="Comma 53 5 2 6" xfId="6319"/>
    <cellStyle name="Comma 53 5 2 6 2" xfId="26238"/>
    <cellStyle name="Comma 53 5 2 7" xfId="26223"/>
    <cellStyle name="Comma 53 5 3" xfId="6320"/>
    <cellStyle name="Comma 53 5 3 2" xfId="6321"/>
    <cellStyle name="Comma 53 5 3 2 2" xfId="6322"/>
    <cellStyle name="Comma 53 5 3 2 2 2" xfId="6323"/>
    <cellStyle name="Comma 53 5 3 2 2 2 2" xfId="26242"/>
    <cellStyle name="Comma 53 5 3 2 2 3" xfId="6324"/>
    <cellStyle name="Comma 53 5 3 2 2 3 2" xfId="26243"/>
    <cellStyle name="Comma 53 5 3 2 2 4" xfId="6325"/>
    <cellStyle name="Comma 53 5 3 2 2 4 2" xfId="26244"/>
    <cellStyle name="Comma 53 5 3 2 2 5" xfId="26241"/>
    <cellStyle name="Comma 53 5 3 2 3" xfId="6326"/>
    <cellStyle name="Comma 53 5 3 2 3 2" xfId="26245"/>
    <cellStyle name="Comma 53 5 3 2 4" xfId="6327"/>
    <cellStyle name="Comma 53 5 3 2 4 2" xfId="26246"/>
    <cellStyle name="Comma 53 5 3 2 5" xfId="6328"/>
    <cellStyle name="Comma 53 5 3 2 5 2" xfId="26247"/>
    <cellStyle name="Comma 53 5 3 2 6" xfId="26240"/>
    <cellStyle name="Comma 53 5 3 3" xfId="6329"/>
    <cellStyle name="Comma 53 5 3 3 2" xfId="6330"/>
    <cellStyle name="Comma 53 5 3 3 2 2" xfId="26249"/>
    <cellStyle name="Comma 53 5 3 3 3" xfId="6331"/>
    <cellStyle name="Comma 53 5 3 3 3 2" xfId="26250"/>
    <cellStyle name="Comma 53 5 3 3 4" xfId="6332"/>
    <cellStyle name="Comma 53 5 3 3 4 2" xfId="26251"/>
    <cellStyle name="Comma 53 5 3 3 5" xfId="26248"/>
    <cellStyle name="Comma 53 5 3 4" xfId="6333"/>
    <cellStyle name="Comma 53 5 3 4 2" xfId="26252"/>
    <cellStyle name="Comma 53 5 3 5" xfId="6334"/>
    <cellStyle name="Comma 53 5 3 5 2" xfId="26253"/>
    <cellStyle name="Comma 53 5 3 6" xfId="6335"/>
    <cellStyle name="Comma 53 5 3 6 2" xfId="26254"/>
    <cellStyle name="Comma 53 5 3 7" xfId="26239"/>
    <cellStyle name="Comma 53 5 4" xfId="6336"/>
    <cellStyle name="Comma 53 5 4 2" xfId="6337"/>
    <cellStyle name="Comma 53 5 4 2 2" xfId="6338"/>
    <cellStyle name="Comma 53 5 4 2 2 2" xfId="26257"/>
    <cellStyle name="Comma 53 5 4 2 3" xfId="6339"/>
    <cellStyle name="Comma 53 5 4 2 3 2" xfId="26258"/>
    <cellStyle name="Comma 53 5 4 2 4" xfId="6340"/>
    <cellStyle name="Comma 53 5 4 2 4 2" xfId="26259"/>
    <cellStyle name="Comma 53 5 4 2 5" xfId="26256"/>
    <cellStyle name="Comma 53 5 4 3" xfId="6341"/>
    <cellStyle name="Comma 53 5 4 3 2" xfId="26260"/>
    <cellStyle name="Comma 53 5 4 4" xfId="6342"/>
    <cellStyle name="Comma 53 5 4 4 2" xfId="26261"/>
    <cellStyle name="Comma 53 5 4 5" xfId="6343"/>
    <cellStyle name="Comma 53 5 4 5 2" xfId="26262"/>
    <cellStyle name="Comma 53 5 4 6" xfId="26255"/>
    <cellStyle name="Comma 53 5 5" xfId="6344"/>
    <cellStyle name="Comma 53 5 5 2" xfId="6345"/>
    <cellStyle name="Comma 53 5 5 2 2" xfId="26264"/>
    <cellStyle name="Comma 53 5 5 3" xfId="6346"/>
    <cellStyle name="Comma 53 5 5 3 2" xfId="26265"/>
    <cellStyle name="Comma 53 5 5 4" xfId="6347"/>
    <cellStyle name="Comma 53 5 5 4 2" xfId="26266"/>
    <cellStyle name="Comma 53 5 5 5" xfId="26263"/>
    <cellStyle name="Comma 53 5 6" xfId="6348"/>
    <cellStyle name="Comma 53 5 6 2" xfId="26267"/>
    <cellStyle name="Comma 53 5 7" xfId="6349"/>
    <cellStyle name="Comma 53 5 7 2" xfId="26268"/>
    <cellStyle name="Comma 53 5 8" xfId="6350"/>
    <cellStyle name="Comma 53 5 8 2" xfId="26269"/>
    <cellStyle name="Comma 53 5 9" xfId="26222"/>
    <cellStyle name="Comma 53 6" xfId="6351"/>
    <cellStyle name="Comma 53 6 2" xfId="6352"/>
    <cellStyle name="Comma 53 6 2 2" xfId="6353"/>
    <cellStyle name="Comma 53 6 2 2 2" xfId="6354"/>
    <cellStyle name="Comma 53 6 2 2 2 2" xfId="26273"/>
    <cellStyle name="Comma 53 6 2 2 3" xfId="6355"/>
    <cellStyle name="Comma 53 6 2 2 3 2" xfId="26274"/>
    <cellStyle name="Comma 53 6 2 2 4" xfId="6356"/>
    <cellStyle name="Comma 53 6 2 2 4 2" xfId="26275"/>
    <cellStyle name="Comma 53 6 2 2 5" xfId="26272"/>
    <cellStyle name="Comma 53 6 2 3" xfId="6357"/>
    <cellStyle name="Comma 53 6 2 3 2" xfId="26276"/>
    <cellStyle name="Comma 53 6 2 4" xfId="6358"/>
    <cellStyle name="Comma 53 6 2 4 2" xfId="26277"/>
    <cellStyle name="Comma 53 6 2 5" xfId="6359"/>
    <cellStyle name="Comma 53 6 2 5 2" xfId="26278"/>
    <cellStyle name="Comma 53 6 2 6" xfId="26271"/>
    <cellStyle name="Comma 53 6 3" xfId="6360"/>
    <cellStyle name="Comma 53 6 3 2" xfId="6361"/>
    <cellStyle name="Comma 53 6 3 2 2" xfId="26280"/>
    <cellStyle name="Comma 53 6 3 3" xfId="6362"/>
    <cellStyle name="Comma 53 6 3 3 2" xfId="26281"/>
    <cellStyle name="Comma 53 6 3 4" xfId="6363"/>
    <cellStyle name="Comma 53 6 3 4 2" xfId="26282"/>
    <cellStyle name="Comma 53 6 3 5" xfId="26279"/>
    <cellStyle name="Comma 53 6 4" xfId="6364"/>
    <cellStyle name="Comma 53 6 4 2" xfId="26283"/>
    <cellStyle name="Comma 53 6 5" xfId="6365"/>
    <cellStyle name="Comma 53 6 5 2" xfId="26284"/>
    <cellStyle name="Comma 53 6 6" xfId="6366"/>
    <cellStyle name="Comma 53 6 6 2" xfId="26285"/>
    <cellStyle name="Comma 53 6 7" xfId="26270"/>
    <cellStyle name="Comma 53 7" xfId="6367"/>
    <cellStyle name="Comma 53 7 2" xfId="6368"/>
    <cellStyle name="Comma 53 7 2 2" xfId="6369"/>
    <cellStyle name="Comma 53 7 2 2 2" xfId="6370"/>
    <cellStyle name="Comma 53 7 2 2 2 2" xfId="26289"/>
    <cellStyle name="Comma 53 7 2 2 3" xfId="6371"/>
    <cellStyle name="Comma 53 7 2 2 3 2" xfId="26290"/>
    <cellStyle name="Comma 53 7 2 2 4" xfId="6372"/>
    <cellStyle name="Comma 53 7 2 2 4 2" xfId="26291"/>
    <cellStyle name="Comma 53 7 2 2 5" xfId="26288"/>
    <cellStyle name="Comma 53 7 2 3" xfId="6373"/>
    <cellStyle name="Comma 53 7 2 3 2" xfId="26292"/>
    <cellStyle name="Comma 53 7 2 4" xfId="6374"/>
    <cellStyle name="Comma 53 7 2 4 2" xfId="26293"/>
    <cellStyle name="Comma 53 7 2 5" xfId="6375"/>
    <cellStyle name="Comma 53 7 2 5 2" xfId="26294"/>
    <cellStyle name="Comma 53 7 2 6" xfId="26287"/>
    <cellStyle name="Comma 53 7 3" xfId="6376"/>
    <cellStyle name="Comma 53 7 3 2" xfId="6377"/>
    <cellStyle name="Comma 53 7 3 2 2" xfId="26296"/>
    <cellStyle name="Comma 53 7 3 3" xfId="6378"/>
    <cellStyle name="Comma 53 7 3 3 2" xfId="26297"/>
    <cellStyle name="Comma 53 7 3 4" xfId="6379"/>
    <cellStyle name="Comma 53 7 3 4 2" xfId="26298"/>
    <cellStyle name="Comma 53 7 3 5" xfId="26295"/>
    <cellStyle name="Comma 53 7 4" xfId="6380"/>
    <cellStyle name="Comma 53 7 4 2" xfId="26299"/>
    <cellStyle name="Comma 53 7 5" xfId="6381"/>
    <cellStyle name="Comma 53 7 5 2" xfId="26300"/>
    <cellStyle name="Comma 53 7 6" xfId="6382"/>
    <cellStyle name="Comma 53 7 6 2" xfId="26301"/>
    <cellStyle name="Comma 53 7 7" xfId="26286"/>
    <cellStyle name="Comma 53 8" xfId="6383"/>
    <cellStyle name="Comma 53 8 2" xfId="6384"/>
    <cellStyle name="Comma 53 8 2 2" xfId="6385"/>
    <cellStyle name="Comma 53 8 2 2 2" xfId="26304"/>
    <cellStyle name="Comma 53 8 2 3" xfId="6386"/>
    <cellStyle name="Comma 53 8 2 3 2" xfId="26305"/>
    <cellStyle name="Comma 53 8 2 4" xfId="6387"/>
    <cellStyle name="Comma 53 8 2 4 2" xfId="26306"/>
    <cellStyle name="Comma 53 8 2 5" xfId="26303"/>
    <cellStyle name="Comma 53 8 3" xfId="6388"/>
    <cellStyle name="Comma 53 8 3 2" xfId="26307"/>
    <cellStyle name="Comma 53 8 4" xfId="6389"/>
    <cellStyle name="Comma 53 8 4 2" xfId="26308"/>
    <cellStyle name="Comma 53 8 5" xfId="6390"/>
    <cellStyle name="Comma 53 8 5 2" xfId="26309"/>
    <cellStyle name="Comma 53 8 6" xfId="26302"/>
    <cellStyle name="Comma 53 9" xfId="6391"/>
    <cellStyle name="Comma 53 9 2" xfId="6392"/>
    <cellStyle name="Comma 53 9 2 2" xfId="26311"/>
    <cellStyle name="Comma 53 9 3" xfId="6393"/>
    <cellStyle name="Comma 53 9 3 2" xfId="26312"/>
    <cellStyle name="Comma 53 9 4" xfId="6394"/>
    <cellStyle name="Comma 53 9 4 2" xfId="26313"/>
    <cellStyle name="Comma 53 9 5" xfId="26310"/>
    <cellStyle name="Comma 54" xfId="6395"/>
    <cellStyle name="Comma 54 10" xfId="6396"/>
    <cellStyle name="Comma 54 10 2" xfId="26315"/>
    <cellStyle name="Comma 54 11" xfId="6397"/>
    <cellStyle name="Comma 54 11 2" xfId="26316"/>
    <cellStyle name="Comma 54 12" xfId="6398"/>
    <cellStyle name="Comma 54 12 2" xfId="26317"/>
    <cellStyle name="Comma 54 13" xfId="26314"/>
    <cellStyle name="Comma 54 2" xfId="6399"/>
    <cellStyle name="Comma 54 2 10" xfId="6400"/>
    <cellStyle name="Comma 54 2 10 2" xfId="26319"/>
    <cellStyle name="Comma 54 2 11" xfId="26318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2 2" xfId="26324"/>
    <cellStyle name="Comma 54 2 2 2 2 2 3" xfId="6406"/>
    <cellStyle name="Comma 54 2 2 2 2 2 3 2" xfId="26325"/>
    <cellStyle name="Comma 54 2 2 2 2 2 4" xfId="6407"/>
    <cellStyle name="Comma 54 2 2 2 2 2 4 2" xfId="26326"/>
    <cellStyle name="Comma 54 2 2 2 2 2 5" xfId="26323"/>
    <cellStyle name="Comma 54 2 2 2 2 3" xfId="6408"/>
    <cellStyle name="Comma 54 2 2 2 2 3 2" xfId="26327"/>
    <cellStyle name="Comma 54 2 2 2 2 4" xfId="6409"/>
    <cellStyle name="Comma 54 2 2 2 2 4 2" xfId="26328"/>
    <cellStyle name="Comma 54 2 2 2 2 5" xfId="6410"/>
    <cellStyle name="Comma 54 2 2 2 2 5 2" xfId="26329"/>
    <cellStyle name="Comma 54 2 2 2 2 6" xfId="26322"/>
    <cellStyle name="Comma 54 2 2 2 3" xfId="6411"/>
    <cellStyle name="Comma 54 2 2 2 3 2" xfId="6412"/>
    <cellStyle name="Comma 54 2 2 2 3 2 2" xfId="26331"/>
    <cellStyle name="Comma 54 2 2 2 3 3" xfId="6413"/>
    <cellStyle name="Comma 54 2 2 2 3 3 2" xfId="26332"/>
    <cellStyle name="Comma 54 2 2 2 3 4" xfId="6414"/>
    <cellStyle name="Comma 54 2 2 2 3 4 2" xfId="26333"/>
    <cellStyle name="Comma 54 2 2 2 3 5" xfId="26330"/>
    <cellStyle name="Comma 54 2 2 2 4" xfId="6415"/>
    <cellStyle name="Comma 54 2 2 2 4 2" xfId="26334"/>
    <cellStyle name="Comma 54 2 2 2 5" xfId="6416"/>
    <cellStyle name="Comma 54 2 2 2 5 2" xfId="26335"/>
    <cellStyle name="Comma 54 2 2 2 6" xfId="6417"/>
    <cellStyle name="Comma 54 2 2 2 6 2" xfId="26336"/>
    <cellStyle name="Comma 54 2 2 2 7" xfId="26321"/>
    <cellStyle name="Comma 54 2 2 3" xfId="6418"/>
    <cellStyle name="Comma 54 2 2 3 2" xfId="6419"/>
    <cellStyle name="Comma 54 2 2 3 2 2" xfId="6420"/>
    <cellStyle name="Comma 54 2 2 3 2 2 2" xfId="6421"/>
    <cellStyle name="Comma 54 2 2 3 2 2 2 2" xfId="26340"/>
    <cellStyle name="Comma 54 2 2 3 2 2 3" xfId="6422"/>
    <cellStyle name="Comma 54 2 2 3 2 2 3 2" xfId="26341"/>
    <cellStyle name="Comma 54 2 2 3 2 2 4" xfId="6423"/>
    <cellStyle name="Comma 54 2 2 3 2 2 4 2" xfId="26342"/>
    <cellStyle name="Comma 54 2 2 3 2 2 5" xfId="26339"/>
    <cellStyle name="Comma 54 2 2 3 2 3" xfId="6424"/>
    <cellStyle name="Comma 54 2 2 3 2 3 2" xfId="26343"/>
    <cellStyle name="Comma 54 2 2 3 2 4" xfId="6425"/>
    <cellStyle name="Comma 54 2 2 3 2 4 2" xfId="26344"/>
    <cellStyle name="Comma 54 2 2 3 2 5" xfId="6426"/>
    <cellStyle name="Comma 54 2 2 3 2 5 2" xfId="26345"/>
    <cellStyle name="Comma 54 2 2 3 2 6" xfId="26338"/>
    <cellStyle name="Comma 54 2 2 3 3" xfId="6427"/>
    <cellStyle name="Comma 54 2 2 3 3 2" xfId="6428"/>
    <cellStyle name="Comma 54 2 2 3 3 2 2" xfId="26347"/>
    <cellStyle name="Comma 54 2 2 3 3 3" xfId="6429"/>
    <cellStyle name="Comma 54 2 2 3 3 3 2" xfId="26348"/>
    <cellStyle name="Comma 54 2 2 3 3 4" xfId="6430"/>
    <cellStyle name="Comma 54 2 2 3 3 4 2" xfId="26349"/>
    <cellStyle name="Comma 54 2 2 3 3 5" xfId="26346"/>
    <cellStyle name="Comma 54 2 2 3 4" xfId="6431"/>
    <cellStyle name="Comma 54 2 2 3 4 2" xfId="26350"/>
    <cellStyle name="Comma 54 2 2 3 5" xfId="6432"/>
    <cellStyle name="Comma 54 2 2 3 5 2" xfId="26351"/>
    <cellStyle name="Comma 54 2 2 3 6" xfId="6433"/>
    <cellStyle name="Comma 54 2 2 3 6 2" xfId="26352"/>
    <cellStyle name="Comma 54 2 2 3 7" xfId="26337"/>
    <cellStyle name="Comma 54 2 2 4" xfId="6434"/>
    <cellStyle name="Comma 54 2 2 4 2" xfId="6435"/>
    <cellStyle name="Comma 54 2 2 4 2 2" xfId="6436"/>
    <cellStyle name="Comma 54 2 2 4 2 2 2" xfId="26355"/>
    <cellStyle name="Comma 54 2 2 4 2 3" xfId="6437"/>
    <cellStyle name="Comma 54 2 2 4 2 3 2" xfId="26356"/>
    <cellStyle name="Comma 54 2 2 4 2 4" xfId="6438"/>
    <cellStyle name="Comma 54 2 2 4 2 4 2" xfId="26357"/>
    <cellStyle name="Comma 54 2 2 4 2 5" xfId="26354"/>
    <cellStyle name="Comma 54 2 2 4 3" xfId="6439"/>
    <cellStyle name="Comma 54 2 2 4 3 2" xfId="26358"/>
    <cellStyle name="Comma 54 2 2 4 4" xfId="6440"/>
    <cellStyle name="Comma 54 2 2 4 4 2" xfId="26359"/>
    <cellStyle name="Comma 54 2 2 4 5" xfId="6441"/>
    <cellStyle name="Comma 54 2 2 4 5 2" xfId="26360"/>
    <cellStyle name="Comma 54 2 2 4 6" xfId="26353"/>
    <cellStyle name="Comma 54 2 2 5" xfId="6442"/>
    <cellStyle name="Comma 54 2 2 5 2" xfId="6443"/>
    <cellStyle name="Comma 54 2 2 5 2 2" xfId="26362"/>
    <cellStyle name="Comma 54 2 2 5 3" xfId="6444"/>
    <cellStyle name="Comma 54 2 2 5 3 2" xfId="26363"/>
    <cellStyle name="Comma 54 2 2 5 4" xfId="6445"/>
    <cellStyle name="Comma 54 2 2 5 4 2" xfId="26364"/>
    <cellStyle name="Comma 54 2 2 5 5" xfId="26361"/>
    <cellStyle name="Comma 54 2 2 6" xfId="6446"/>
    <cellStyle name="Comma 54 2 2 6 2" xfId="26365"/>
    <cellStyle name="Comma 54 2 2 7" xfId="6447"/>
    <cellStyle name="Comma 54 2 2 7 2" xfId="26366"/>
    <cellStyle name="Comma 54 2 2 8" xfId="6448"/>
    <cellStyle name="Comma 54 2 2 8 2" xfId="26367"/>
    <cellStyle name="Comma 54 2 2 9" xfId="26320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2 2" xfId="26372"/>
    <cellStyle name="Comma 54 2 3 2 2 2 3" xfId="6454"/>
    <cellStyle name="Comma 54 2 3 2 2 2 3 2" xfId="26373"/>
    <cellStyle name="Comma 54 2 3 2 2 2 4" xfId="6455"/>
    <cellStyle name="Comma 54 2 3 2 2 2 4 2" xfId="26374"/>
    <cellStyle name="Comma 54 2 3 2 2 2 5" xfId="26371"/>
    <cellStyle name="Comma 54 2 3 2 2 3" xfId="6456"/>
    <cellStyle name="Comma 54 2 3 2 2 3 2" xfId="26375"/>
    <cellStyle name="Comma 54 2 3 2 2 4" xfId="6457"/>
    <cellStyle name="Comma 54 2 3 2 2 4 2" xfId="26376"/>
    <cellStyle name="Comma 54 2 3 2 2 5" xfId="6458"/>
    <cellStyle name="Comma 54 2 3 2 2 5 2" xfId="26377"/>
    <cellStyle name="Comma 54 2 3 2 2 6" xfId="26370"/>
    <cellStyle name="Comma 54 2 3 2 3" xfId="6459"/>
    <cellStyle name="Comma 54 2 3 2 3 2" xfId="6460"/>
    <cellStyle name="Comma 54 2 3 2 3 2 2" xfId="26379"/>
    <cellStyle name="Comma 54 2 3 2 3 3" xfId="6461"/>
    <cellStyle name="Comma 54 2 3 2 3 3 2" xfId="26380"/>
    <cellStyle name="Comma 54 2 3 2 3 4" xfId="6462"/>
    <cellStyle name="Comma 54 2 3 2 3 4 2" xfId="26381"/>
    <cellStyle name="Comma 54 2 3 2 3 5" xfId="26378"/>
    <cellStyle name="Comma 54 2 3 2 4" xfId="6463"/>
    <cellStyle name="Comma 54 2 3 2 4 2" xfId="26382"/>
    <cellStyle name="Comma 54 2 3 2 5" xfId="6464"/>
    <cellStyle name="Comma 54 2 3 2 5 2" xfId="26383"/>
    <cellStyle name="Comma 54 2 3 2 6" xfId="6465"/>
    <cellStyle name="Comma 54 2 3 2 6 2" xfId="26384"/>
    <cellStyle name="Comma 54 2 3 2 7" xfId="26369"/>
    <cellStyle name="Comma 54 2 3 3" xfId="6466"/>
    <cellStyle name="Comma 54 2 3 3 2" xfId="6467"/>
    <cellStyle name="Comma 54 2 3 3 2 2" xfId="6468"/>
    <cellStyle name="Comma 54 2 3 3 2 2 2" xfId="6469"/>
    <cellStyle name="Comma 54 2 3 3 2 2 2 2" xfId="26388"/>
    <cellStyle name="Comma 54 2 3 3 2 2 3" xfId="6470"/>
    <cellStyle name="Comma 54 2 3 3 2 2 3 2" xfId="26389"/>
    <cellStyle name="Comma 54 2 3 3 2 2 4" xfId="6471"/>
    <cellStyle name="Comma 54 2 3 3 2 2 4 2" xfId="26390"/>
    <cellStyle name="Comma 54 2 3 3 2 2 5" xfId="26387"/>
    <cellStyle name="Comma 54 2 3 3 2 3" xfId="6472"/>
    <cellStyle name="Comma 54 2 3 3 2 3 2" xfId="26391"/>
    <cellStyle name="Comma 54 2 3 3 2 4" xfId="6473"/>
    <cellStyle name="Comma 54 2 3 3 2 4 2" xfId="26392"/>
    <cellStyle name="Comma 54 2 3 3 2 5" xfId="6474"/>
    <cellStyle name="Comma 54 2 3 3 2 5 2" xfId="26393"/>
    <cellStyle name="Comma 54 2 3 3 2 6" xfId="26386"/>
    <cellStyle name="Comma 54 2 3 3 3" xfId="6475"/>
    <cellStyle name="Comma 54 2 3 3 3 2" xfId="6476"/>
    <cellStyle name="Comma 54 2 3 3 3 2 2" xfId="26395"/>
    <cellStyle name="Comma 54 2 3 3 3 3" xfId="6477"/>
    <cellStyle name="Comma 54 2 3 3 3 3 2" xfId="26396"/>
    <cellStyle name="Comma 54 2 3 3 3 4" xfId="6478"/>
    <cellStyle name="Comma 54 2 3 3 3 4 2" xfId="26397"/>
    <cellStyle name="Comma 54 2 3 3 3 5" xfId="26394"/>
    <cellStyle name="Comma 54 2 3 3 4" xfId="6479"/>
    <cellStyle name="Comma 54 2 3 3 4 2" xfId="26398"/>
    <cellStyle name="Comma 54 2 3 3 5" xfId="6480"/>
    <cellStyle name="Comma 54 2 3 3 5 2" xfId="26399"/>
    <cellStyle name="Comma 54 2 3 3 6" xfId="6481"/>
    <cellStyle name="Comma 54 2 3 3 6 2" xfId="26400"/>
    <cellStyle name="Comma 54 2 3 3 7" xfId="26385"/>
    <cellStyle name="Comma 54 2 3 4" xfId="6482"/>
    <cellStyle name="Comma 54 2 3 4 2" xfId="6483"/>
    <cellStyle name="Comma 54 2 3 4 2 2" xfId="6484"/>
    <cellStyle name="Comma 54 2 3 4 2 2 2" xfId="26403"/>
    <cellStyle name="Comma 54 2 3 4 2 3" xfId="6485"/>
    <cellStyle name="Comma 54 2 3 4 2 3 2" xfId="26404"/>
    <cellStyle name="Comma 54 2 3 4 2 4" xfId="6486"/>
    <cellStyle name="Comma 54 2 3 4 2 4 2" xfId="26405"/>
    <cellStyle name="Comma 54 2 3 4 2 5" xfId="26402"/>
    <cellStyle name="Comma 54 2 3 4 3" xfId="6487"/>
    <cellStyle name="Comma 54 2 3 4 3 2" xfId="26406"/>
    <cellStyle name="Comma 54 2 3 4 4" xfId="6488"/>
    <cellStyle name="Comma 54 2 3 4 4 2" xfId="26407"/>
    <cellStyle name="Comma 54 2 3 4 5" xfId="6489"/>
    <cellStyle name="Comma 54 2 3 4 5 2" xfId="26408"/>
    <cellStyle name="Comma 54 2 3 4 6" xfId="26401"/>
    <cellStyle name="Comma 54 2 3 5" xfId="6490"/>
    <cellStyle name="Comma 54 2 3 5 2" xfId="6491"/>
    <cellStyle name="Comma 54 2 3 5 2 2" xfId="26410"/>
    <cellStyle name="Comma 54 2 3 5 3" xfId="6492"/>
    <cellStyle name="Comma 54 2 3 5 3 2" xfId="26411"/>
    <cellStyle name="Comma 54 2 3 5 4" xfId="6493"/>
    <cellStyle name="Comma 54 2 3 5 4 2" xfId="26412"/>
    <cellStyle name="Comma 54 2 3 5 5" xfId="26409"/>
    <cellStyle name="Comma 54 2 3 6" xfId="6494"/>
    <cellStyle name="Comma 54 2 3 6 2" xfId="26413"/>
    <cellStyle name="Comma 54 2 3 7" xfId="6495"/>
    <cellStyle name="Comma 54 2 3 7 2" xfId="26414"/>
    <cellStyle name="Comma 54 2 3 8" xfId="6496"/>
    <cellStyle name="Comma 54 2 3 8 2" xfId="26415"/>
    <cellStyle name="Comma 54 2 3 9" xfId="26368"/>
    <cellStyle name="Comma 54 2 4" xfId="6497"/>
    <cellStyle name="Comma 54 2 4 2" xfId="6498"/>
    <cellStyle name="Comma 54 2 4 2 2" xfId="6499"/>
    <cellStyle name="Comma 54 2 4 2 2 2" xfId="6500"/>
    <cellStyle name="Comma 54 2 4 2 2 2 2" xfId="26419"/>
    <cellStyle name="Comma 54 2 4 2 2 3" xfId="6501"/>
    <cellStyle name="Comma 54 2 4 2 2 3 2" xfId="26420"/>
    <cellStyle name="Comma 54 2 4 2 2 4" xfId="6502"/>
    <cellStyle name="Comma 54 2 4 2 2 4 2" xfId="26421"/>
    <cellStyle name="Comma 54 2 4 2 2 5" xfId="26418"/>
    <cellStyle name="Comma 54 2 4 2 3" xfId="6503"/>
    <cellStyle name="Comma 54 2 4 2 3 2" xfId="26422"/>
    <cellStyle name="Comma 54 2 4 2 4" xfId="6504"/>
    <cellStyle name="Comma 54 2 4 2 4 2" xfId="26423"/>
    <cellStyle name="Comma 54 2 4 2 5" xfId="6505"/>
    <cellStyle name="Comma 54 2 4 2 5 2" xfId="26424"/>
    <cellStyle name="Comma 54 2 4 2 6" xfId="26417"/>
    <cellStyle name="Comma 54 2 4 3" xfId="6506"/>
    <cellStyle name="Comma 54 2 4 3 2" xfId="6507"/>
    <cellStyle name="Comma 54 2 4 3 2 2" xfId="26426"/>
    <cellStyle name="Comma 54 2 4 3 3" xfId="6508"/>
    <cellStyle name="Comma 54 2 4 3 3 2" xfId="26427"/>
    <cellStyle name="Comma 54 2 4 3 4" xfId="6509"/>
    <cellStyle name="Comma 54 2 4 3 4 2" xfId="26428"/>
    <cellStyle name="Comma 54 2 4 3 5" xfId="26425"/>
    <cellStyle name="Comma 54 2 4 4" xfId="6510"/>
    <cellStyle name="Comma 54 2 4 4 2" xfId="26429"/>
    <cellStyle name="Comma 54 2 4 5" xfId="6511"/>
    <cellStyle name="Comma 54 2 4 5 2" xfId="26430"/>
    <cellStyle name="Comma 54 2 4 6" xfId="6512"/>
    <cellStyle name="Comma 54 2 4 6 2" xfId="26431"/>
    <cellStyle name="Comma 54 2 4 7" xfId="26416"/>
    <cellStyle name="Comma 54 2 5" xfId="6513"/>
    <cellStyle name="Comma 54 2 5 2" xfId="6514"/>
    <cellStyle name="Comma 54 2 5 2 2" xfId="6515"/>
    <cellStyle name="Comma 54 2 5 2 2 2" xfId="6516"/>
    <cellStyle name="Comma 54 2 5 2 2 2 2" xfId="26435"/>
    <cellStyle name="Comma 54 2 5 2 2 3" xfId="6517"/>
    <cellStyle name="Comma 54 2 5 2 2 3 2" xfId="26436"/>
    <cellStyle name="Comma 54 2 5 2 2 4" xfId="6518"/>
    <cellStyle name="Comma 54 2 5 2 2 4 2" xfId="26437"/>
    <cellStyle name="Comma 54 2 5 2 2 5" xfId="26434"/>
    <cellStyle name="Comma 54 2 5 2 3" xfId="6519"/>
    <cellStyle name="Comma 54 2 5 2 3 2" xfId="26438"/>
    <cellStyle name="Comma 54 2 5 2 4" xfId="6520"/>
    <cellStyle name="Comma 54 2 5 2 4 2" xfId="26439"/>
    <cellStyle name="Comma 54 2 5 2 5" xfId="6521"/>
    <cellStyle name="Comma 54 2 5 2 5 2" xfId="26440"/>
    <cellStyle name="Comma 54 2 5 2 6" xfId="26433"/>
    <cellStyle name="Comma 54 2 5 3" xfId="6522"/>
    <cellStyle name="Comma 54 2 5 3 2" xfId="6523"/>
    <cellStyle name="Comma 54 2 5 3 2 2" xfId="26442"/>
    <cellStyle name="Comma 54 2 5 3 3" xfId="6524"/>
    <cellStyle name="Comma 54 2 5 3 3 2" xfId="26443"/>
    <cellStyle name="Comma 54 2 5 3 4" xfId="6525"/>
    <cellStyle name="Comma 54 2 5 3 4 2" xfId="26444"/>
    <cellStyle name="Comma 54 2 5 3 5" xfId="26441"/>
    <cellStyle name="Comma 54 2 5 4" xfId="6526"/>
    <cellStyle name="Comma 54 2 5 4 2" xfId="26445"/>
    <cellStyle name="Comma 54 2 5 5" xfId="6527"/>
    <cellStyle name="Comma 54 2 5 5 2" xfId="26446"/>
    <cellStyle name="Comma 54 2 5 6" xfId="6528"/>
    <cellStyle name="Comma 54 2 5 6 2" xfId="26447"/>
    <cellStyle name="Comma 54 2 5 7" xfId="26432"/>
    <cellStyle name="Comma 54 2 6" xfId="6529"/>
    <cellStyle name="Comma 54 2 6 2" xfId="6530"/>
    <cellStyle name="Comma 54 2 6 2 2" xfId="6531"/>
    <cellStyle name="Comma 54 2 6 2 2 2" xfId="26450"/>
    <cellStyle name="Comma 54 2 6 2 3" xfId="6532"/>
    <cellStyle name="Comma 54 2 6 2 3 2" xfId="26451"/>
    <cellStyle name="Comma 54 2 6 2 4" xfId="6533"/>
    <cellStyle name="Comma 54 2 6 2 4 2" xfId="26452"/>
    <cellStyle name="Comma 54 2 6 2 5" xfId="26449"/>
    <cellStyle name="Comma 54 2 6 3" xfId="6534"/>
    <cellStyle name="Comma 54 2 6 3 2" xfId="26453"/>
    <cellStyle name="Comma 54 2 6 4" xfId="6535"/>
    <cellStyle name="Comma 54 2 6 4 2" xfId="26454"/>
    <cellStyle name="Comma 54 2 6 5" xfId="6536"/>
    <cellStyle name="Comma 54 2 6 5 2" xfId="26455"/>
    <cellStyle name="Comma 54 2 6 6" xfId="26448"/>
    <cellStyle name="Comma 54 2 7" xfId="6537"/>
    <cellStyle name="Comma 54 2 7 2" xfId="6538"/>
    <cellStyle name="Comma 54 2 7 2 2" xfId="26457"/>
    <cellStyle name="Comma 54 2 7 3" xfId="6539"/>
    <cellStyle name="Comma 54 2 7 3 2" xfId="26458"/>
    <cellStyle name="Comma 54 2 7 4" xfId="6540"/>
    <cellStyle name="Comma 54 2 7 4 2" xfId="26459"/>
    <cellStyle name="Comma 54 2 7 5" xfId="26456"/>
    <cellStyle name="Comma 54 2 8" xfId="6541"/>
    <cellStyle name="Comma 54 2 8 2" xfId="26460"/>
    <cellStyle name="Comma 54 2 9" xfId="6542"/>
    <cellStyle name="Comma 54 2 9 2" xfId="26461"/>
    <cellStyle name="Comma 54 3" xfId="6543"/>
    <cellStyle name="Comma 54 3 10" xfId="6544"/>
    <cellStyle name="Comma 54 3 10 2" xfId="26463"/>
    <cellStyle name="Comma 54 3 11" xfId="26462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2 2" xfId="26468"/>
    <cellStyle name="Comma 54 3 2 2 2 2 3" xfId="6550"/>
    <cellStyle name="Comma 54 3 2 2 2 2 3 2" xfId="26469"/>
    <cellStyle name="Comma 54 3 2 2 2 2 4" xfId="6551"/>
    <cellStyle name="Comma 54 3 2 2 2 2 4 2" xfId="26470"/>
    <cellStyle name="Comma 54 3 2 2 2 2 5" xfId="26467"/>
    <cellStyle name="Comma 54 3 2 2 2 3" xfId="6552"/>
    <cellStyle name="Comma 54 3 2 2 2 3 2" xfId="26471"/>
    <cellStyle name="Comma 54 3 2 2 2 4" xfId="6553"/>
    <cellStyle name="Comma 54 3 2 2 2 4 2" xfId="26472"/>
    <cellStyle name="Comma 54 3 2 2 2 5" xfId="6554"/>
    <cellStyle name="Comma 54 3 2 2 2 5 2" xfId="26473"/>
    <cellStyle name="Comma 54 3 2 2 2 6" xfId="26466"/>
    <cellStyle name="Comma 54 3 2 2 3" xfId="6555"/>
    <cellStyle name="Comma 54 3 2 2 3 2" xfId="6556"/>
    <cellStyle name="Comma 54 3 2 2 3 2 2" xfId="26475"/>
    <cellStyle name="Comma 54 3 2 2 3 3" xfId="6557"/>
    <cellStyle name="Comma 54 3 2 2 3 3 2" xfId="26476"/>
    <cellStyle name="Comma 54 3 2 2 3 4" xfId="6558"/>
    <cellStyle name="Comma 54 3 2 2 3 4 2" xfId="26477"/>
    <cellStyle name="Comma 54 3 2 2 3 5" xfId="26474"/>
    <cellStyle name="Comma 54 3 2 2 4" xfId="6559"/>
    <cellStyle name="Comma 54 3 2 2 4 2" xfId="26478"/>
    <cellStyle name="Comma 54 3 2 2 5" xfId="6560"/>
    <cellStyle name="Comma 54 3 2 2 5 2" xfId="26479"/>
    <cellStyle name="Comma 54 3 2 2 6" xfId="6561"/>
    <cellStyle name="Comma 54 3 2 2 6 2" xfId="26480"/>
    <cellStyle name="Comma 54 3 2 2 7" xfId="26465"/>
    <cellStyle name="Comma 54 3 2 3" xfId="6562"/>
    <cellStyle name="Comma 54 3 2 3 2" xfId="6563"/>
    <cellStyle name="Comma 54 3 2 3 2 2" xfId="6564"/>
    <cellStyle name="Comma 54 3 2 3 2 2 2" xfId="6565"/>
    <cellStyle name="Comma 54 3 2 3 2 2 2 2" xfId="26484"/>
    <cellStyle name="Comma 54 3 2 3 2 2 3" xfId="6566"/>
    <cellStyle name="Comma 54 3 2 3 2 2 3 2" xfId="26485"/>
    <cellStyle name="Comma 54 3 2 3 2 2 4" xfId="6567"/>
    <cellStyle name="Comma 54 3 2 3 2 2 4 2" xfId="26486"/>
    <cellStyle name="Comma 54 3 2 3 2 2 5" xfId="26483"/>
    <cellStyle name="Comma 54 3 2 3 2 3" xfId="6568"/>
    <cellStyle name="Comma 54 3 2 3 2 3 2" xfId="26487"/>
    <cellStyle name="Comma 54 3 2 3 2 4" xfId="6569"/>
    <cellStyle name="Comma 54 3 2 3 2 4 2" xfId="26488"/>
    <cellStyle name="Comma 54 3 2 3 2 5" xfId="6570"/>
    <cellStyle name="Comma 54 3 2 3 2 5 2" xfId="26489"/>
    <cellStyle name="Comma 54 3 2 3 2 6" xfId="26482"/>
    <cellStyle name="Comma 54 3 2 3 3" xfId="6571"/>
    <cellStyle name="Comma 54 3 2 3 3 2" xfId="6572"/>
    <cellStyle name="Comma 54 3 2 3 3 2 2" xfId="26491"/>
    <cellStyle name="Comma 54 3 2 3 3 3" xfId="6573"/>
    <cellStyle name="Comma 54 3 2 3 3 3 2" xfId="26492"/>
    <cellStyle name="Comma 54 3 2 3 3 4" xfId="6574"/>
    <cellStyle name="Comma 54 3 2 3 3 4 2" xfId="26493"/>
    <cellStyle name="Comma 54 3 2 3 3 5" xfId="26490"/>
    <cellStyle name="Comma 54 3 2 3 4" xfId="6575"/>
    <cellStyle name="Comma 54 3 2 3 4 2" xfId="26494"/>
    <cellStyle name="Comma 54 3 2 3 5" xfId="6576"/>
    <cellStyle name="Comma 54 3 2 3 5 2" xfId="26495"/>
    <cellStyle name="Comma 54 3 2 3 6" xfId="6577"/>
    <cellStyle name="Comma 54 3 2 3 6 2" xfId="26496"/>
    <cellStyle name="Comma 54 3 2 3 7" xfId="26481"/>
    <cellStyle name="Comma 54 3 2 4" xfId="6578"/>
    <cellStyle name="Comma 54 3 2 4 2" xfId="6579"/>
    <cellStyle name="Comma 54 3 2 4 2 2" xfId="6580"/>
    <cellStyle name="Comma 54 3 2 4 2 2 2" xfId="26499"/>
    <cellStyle name="Comma 54 3 2 4 2 3" xfId="6581"/>
    <cellStyle name="Comma 54 3 2 4 2 3 2" xfId="26500"/>
    <cellStyle name="Comma 54 3 2 4 2 4" xfId="6582"/>
    <cellStyle name="Comma 54 3 2 4 2 4 2" xfId="26501"/>
    <cellStyle name="Comma 54 3 2 4 2 5" xfId="26498"/>
    <cellStyle name="Comma 54 3 2 4 3" xfId="6583"/>
    <cellStyle name="Comma 54 3 2 4 3 2" xfId="26502"/>
    <cellStyle name="Comma 54 3 2 4 4" xfId="6584"/>
    <cellStyle name="Comma 54 3 2 4 4 2" xfId="26503"/>
    <cellStyle name="Comma 54 3 2 4 5" xfId="6585"/>
    <cellStyle name="Comma 54 3 2 4 5 2" xfId="26504"/>
    <cellStyle name="Comma 54 3 2 4 6" xfId="26497"/>
    <cellStyle name="Comma 54 3 2 5" xfId="6586"/>
    <cellStyle name="Comma 54 3 2 5 2" xfId="6587"/>
    <cellStyle name="Comma 54 3 2 5 2 2" xfId="26506"/>
    <cellStyle name="Comma 54 3 2 5 3" xfId="6588"/>
    <cellStyle name="Comma 54 3 2 5 3 2" xfId="26507"/>
    <cellStyle name="Comma 54 3 2 5 4" xfId="6589"/>
    <cellStyle name="Comma 54 3 2 5 4 2" xfId="26508"/>
    <cellStyle name="Comma 54 3 2 5 5" xfId="26505"/>
    <cellStyle name="Comma 54 3 2 6" xfId="6590"/>
    <cellStyle name="Comma 54 3 2 6 2" xfId="26509"/>
    <cellStyle name="Comma 54 3 2 7" xfId="6591"/>
    <cellStyle name="Comma 54 3 2 7 2" xfId="26510"/>
    <cellStyle name="Comma 54 3 2 8" xfId="6592"/>
    <cellStyle name="Comma 54 3 2 8 2" xfId="26511"/>
    <cellStyle name="Comma 54 3 2 9" xfId="26464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2 2" xfId="26516"/>
    <cellStyle name="Comma 54 3 3 2 2 2 3" xfId="6598"/>
    <cellStyle name="Comma 54 3 3 2 2 2 3 2" xfId="26517"/>
    <cellStyle name="Comma 54 3 3 2 2 2 4" xfId="6599"/>
    <cellStyle name="Comma 54 3 3 2 2 2 4 2" xfId="26518"/>
    <cellStyle name="Comma 54 3 3 2 2 2 5" xfId="26515"/>
    <cellStyle name="Comma 54 3 3 2 2 3" xfId="6600"/>
    <cellStyle name="Comma 54 3 3 2 2 3 2" xfId="26519"/>
    <cellStyle name="Comma 54 3 3 2 2 4" xfId="6601"/>
    <cellStyle name="Comma 54 3 3 2 2 4 2" xfId="26520"/>
    <cellStyle name="Comma 54 3 3 2 2 5" xfId="6602"/>
    <cellStyle name="Comma 54 3 3 2 2 5 2" xfId="26521"/>
    <cellStyle name="Comma 54 3 3 2 2 6" xfId="26514"/>
    <cellStyle name="Comma 54 3 3 2 3" xfId="6603"/>
    <cellStyle name="Comma 54 3 3 2 3 2" xfId="6604"/>
    <cellStyle name="Comma 54 3 3 2 3 2 2" xfId="26523"/>
    <cellStyle name="Comma 54 3 3 2 3 3" xfId="6605"/>
    <cellStyle name="Comma 54 3 3 2 3 3 2" xfId="26524"/>
    <cellStyle name="Comma 54 3 3 2 3 4" xfId="6606"/>
    <cellStyle name="Comma 54 3 3 2 3 4 2" xfId="26525"/>
    <cellStyle name="Comma 54 3 3 2 3 5" xfId="26522"/>
    <cellStyle name="Comma 54 3 3 2 4" xfId="6607"/>
    <cellStyle name="Comma 54 3 3 2 4 2" xfId="26526"/>
    <cellStyle name="Comma 54 3 3 2 5" xfId="6608"/>
    <cellStyle name="Comma 54 3 3 2 5 2" xfId="26527"/>
    <cellStyle name="Comma 54 3 3 2 6" xfId="6609"/>
    <cellStyle name="Comma 54 3 3 2 6 2" xfId="26528"/>
    <cellStyle name="Comma 54 3 3 2 7" xfId="26513"/>
    <cellStyle name="Comma 54 3 3 3" xfId="6610"/>
    <cellStyle name="Comma 54 3 3 3 2" xfId="6611"/>
    <cellStyle name="Comma 54 3 3 3 2 2" xfId="6612"/>
    <cellStyle name="Comma 54 3 3 3 2 2 2" xfId="6613"/>
    <cellStyle name="Comma 54 3 3 3 2 2 2 2" xfId="26532"/>
    <cellStyle name="Comma 54 3 3 3 2 2 3" xfId="6614"/>
    <cellStyle name="Comma 54 3 3 3 2 2 3 2" xfId="26533"/>
    <cellStyle name="Comma 54 3 3 3 2 2 4" xfId="6615"/>
    <cellStyle name="Comma 54 3 3 3 2 2 4 2" xfId="26534"/>
    <cellStyle name="Comma 54 3 3 3 2 2 5" xfId="26531"/>
    <cellStyle name="Comma 54 3 3 3 2 3" xfId="6616"/>
    <cellStyle name="Comma 54 3 3 3 2 3 2" xfId="26535"/>
    <cellStyle name="Comma 54 3 3 3 2 4" xfId="6617"/>
    <cellStyle name="Comma 54 3 3 3 2 4 2" xfId="26536"/>
    <cellStyle name="Comma 54 3 3 3 2 5" xfId="6618"/>
    <cellStyle name="Comma 54 3 3 3 2 5 2" xfId="26537"/>
    <cellStyle name="Comma 54 3 3 3 2 6" xfId="26530"/>
    <cellStyle name="Comma 54 3 3 3 3" xfId="6619"/>
    <cellStyle name="Comma 54 3 3 3 3 2" xfId="6620"/>
    <cellStyle name="Comma 54 3 3 3 3 2 2" xfId="26539"/>
    <cellStyle name="Comma 54 3 3 3 3 3" xfId="6621"/>
    <cellStyle name="Comma 54 3 3 3 3 3 2" xfId="26540"/>
    <cellStyle name="Comma 54 3 3 3 3 4" xfId="6622"/>
    <cellStyle name="Comma 54 3 3 3 3 4 2" xfId="26541"/>
    <cellStyle name="Comma 54 3 3 3 3 5" xfId="26538"/>
    <cellStyle name="Comma 54 3 3 3 4" xfId="6623"/>
    <cellStyle name="Comma 54 3 3 3 4 2" xfId="26542"/>
    <cellStyle name="Comma 54 3 3 3 5" xfId="6624"/>
    <cellStyle name="Comma 54 3 3 3 5 2" xfId="26543"/>
    <cellStyle name="Comma 54 3 3 3 6" xfId="6625"/>
    <cellStyle name="Comma 54 3 3 3 6 2" xfId="26544"/>
    <cellStyle name="Comma 54 3 3 3 7" xfId="26529"/>
    <cellStyle name="Comma 54 3 3 4" xfId="6626"/>
    <cellStyle name="Comma 54 3 3 4 2" xfId="6627"/>
    <cellStyle name="Comma 54 3 3 4 2 2" xfId="6628"/>
    <cellStyle name="Comma 54 3 3 4 2 2 2" xfId="26547"/>
    <cellStyle name="Comma 54 3 3 4 2 3" xfId="6629"/>
    <cellStyle name="Comma 54 3 3 4 2 3 2" xfId="26548"/>
    <cellStyle name="Comma 54 3 3 4 2 4" xfId="6630"/>
    <cellStyle name="Comma 54 3 3 4 2 4 2" xfId="26549"/>
    <cellStyle name="Comma 54 3 3 4 2 5" xfId="26546"/>
    <cellStyle name="Comma 54 3 3 4 3" xfId="6631"/>
    <cellStyle name="Comma 54 3 3 4 3 2" xfId="26550"/>
    <cellStyle name="Comma 54 3 3 4 4" xfId="6632"/>
    <cellStyle name="Comma 54 3 3 4 4 2" xfId="26551"/>
    <cellStyle name="Comma 54 3 3 4 5" xfId="6633"/>
    <cellStyle name="Comma 54 3 3 4 5 2" xfId="26552"/>
    <cellStyle name="Comma 54 3 3 4 6" xfId="26545"/>
    <cellStyle name="Comma 54 3 3 5" xfId="6634"/>
    <cellStyle name="Comma 54 3 3 5 2" xfId="6635"/>
    <cellStyle name="Comma 54 3 3 5 2 2" xfId="26554"/>
    <cellStyle name="Comma 54 3 3 5 3" xfId="6636"/>
    <cellStyle name="Comma 54 3 3 5 3 2" xfId="26555"/>
    <cellStyle name="Comma 54 3 3 5 4" xfId="6637"/>
    <cellStyle name="Comma 54 3 3 5 4 2" xfId="26556"/>
    <cellStyle name="Comma 54 3 3 5 5" xfId="26553"/>
    <cellStyle name="Comma 54 3 3 6" xfId="6638"/>
    <cellStyle name="Comma 54 3 3 6 2" xfId="26557"/>
    <cellStyle name="Comma 54 3 3 7" xfId="6639"/>
    <cellStyle name="Comma 54 3 3 7 2" xfId="26558"/>
    <cellStyle name="Comma 54 3 3 8" xfId="6640"/>
    <cellStyle name="Comma 54 3 3 8 2" xfId="26559"/>
    <cellStyle name="Comma 54 3 3 9" xfId="26512"/>
    <cellStyle name="Comma 54 3 4" xfId="6641"/>
    <cellStyle name="Comma 54 3 4 2" xfId="6642"/>
    <cellStyle name="Comma 54 3 4 2 2" xfId="6643"/>
    <cellStyle name="Comma 54 3 4 2 2 2" xfId="6644"/>
    <cellStyle name="Comma 54 3 4 2 2 2 2" xfId="26563"/>
    <cellStyle name="Comma 54 3 4 2 2 3" xfId="6645"/>
    <cellStyle name="Comma 54 3 4 2 2 3 2" xfId="26564"/>
    <cellStyle name="Comma 54 3 4 2 2 4" xfId="6646"/>
    <cellStyle name="Comma 54 3 4 2 2 4 2" xfId="26565"/>
    <cellStyle name="Comma 54 3 4 2 2 5" xfId="26562"/>
    <cellStyle name="Comma 54 3 4 2 3" xfId="6647"/>
    <cellStyle name="Comma 54 3 4 2 3 2" xfId="26566"/>
    <cellStyle name="Comma 54 3 4 2 4" xfId="6648"/>
    <cellStyle name="Comma 54 3 4 2 4 2" xfId="26567"/>
    <cellStyle name="Comma 54 3 4 2 5" xfId="6649"/>
    <cellStyle name="Comma 54 3 4 2 5 2" xfId="26568"/>
    <cellStyle name="Comma 54 3 4 2 6" xfId="26561"/>
    <cellStyle name="Comma 54 3 4 3" xfId="6650"/>
    <cellStyle name="Comma 54 3 4 3 2" xfId="6651"/>
    <cellStyle name="Comma 54 3 4 3 2 2" xfId="26570"/>
    <cellStyle name="Comma 54 3 4 3 3" xfId="6652"/>
    <cellStyle name="Comma 54 3 4 3 3 2" xfId="26571"/>
    <cellStyle name="Comma 54 3 4 3 4" xfId="6653"/>
    <cellStyle name="Comma 54 3 4 3 4 2" xfId="26572"/>
    <cellStyle name="Comma 54 3 4 3 5" xfId="26569"/>
    <cellStyle name="Comma 54 3 4 4" xfId="6654"/>
    <cellStyle name="Comma 54 3 4 4 2" xfId="26573"/>
    <cellStyle name="Comma 54 3 4 5" xfId="6655"/>
    <cellStyle name="Comma 54 3 4 5 2" xfId="26574"/>
    <cellStyle name="Comma 54 3 4 6" xfId="6656"/>
    <cellStyle name="Comma 54 3 4 6 2" xfId="26575"/>
    <cellStyle name="Comma 54 3 4 7" xfId="26560"/>
    <cellStyle name="Comma 54 3 5" xfId="6657"/>
    <cellStyle name="Comma 54 3 5 2" xfId="6658"/>
    <cellStyle name="Comma 54 3 5 2 2" xfId="6659"/>
    <cellStyle name="Comma 54 3 5 2 2 2" xfId="6660"/>
    <cellStyle name="Comma 54 3 5 2 2 2 2" xfId="26579"/>
    <cellStyle name="Comma 54 3 5 2 2 3" xfId="6661"/>
    <cellStyle name="Comma 54 3 5 2 2 3 2" xfId="26580"/>
    <cellStyle name="Comma 54 3 5 2 2 4" xfId="6662"/>
    <cellStyle name="Comma 54 3 5 2 2 4 2" xfId="26581"/>
    <cellStyle name="Comma 54 3 5 2 2 5" xfId="26578"/>
    <cellStyle name="Comma 54 3 5 2 3" xfId="6663"/>
    <cellStyle name="Comma 54 3 5 2 3 2" xfId="26582"/>
    <cellStyle name="Comma 54 3 5 2 4" xfId="6664"/>
    <cellStyle name="Comma 54 3 5 2 4 2" xfId="26583"/>
    <cellStyle name="Comma 54 3 5 2 5" xfId="6665"/>
    <cellStyle name="Comma 54 3 5 2 5 2" xfId="26584"/>
    <cellStyle name="Comma 54 3 5 2 6" xfId="26577"/>
    <cellStyle name="Comma 54 3 5 3" xfId="6666"/>
    <cellStyle name="Comma 54 3 5 3 2" xfId="6667"/>
    <cellStyle name="Comma 54 3 5 3 2 2" xfId="26586"/>
    <cellStyle name="Comma 54 3 5 3 3" xfId="6668"/>
    <cellStyle name="Comma 54 3 5 3 3 2" xfId="26587"/>
    <cellStyle name="Comma 54 3 5 3 4" xfId="6669"/>
    <cellStyle name="Comma 54 3 5 3 4 2" xfId="26588"/>
    <cellStyle name="Comma 54 3 5 3 5" xfId="26585"/>
    <cellStyle name="Comma 54 3 5 4" xfId="6670"/>
    <cellStyle name="Comma 54 3 5 4 2" xfId="26589"/>
    <cellStyle name="Comma 54 3 5 5" xfId="6671"/>
    <cellStyle name="Comma 54 3 5 5 2" xfId="26590"/>
    <cellStyle name="Comma 54 3 5 6" xfId="6672"/>
    <cellStyle name="Comma 54 3 5 6 2" xfId="26591"/>
    <cellStyle name="Comma 54 3 5 7" xfId="26576"/>
    <cellStyle name="Comma 54 3 6" xfId="6673"/>
    <cellStyle name="Comma 54 3 6 2" xfId="6674"/>
    <cellStyle name="Comma 54 3 6 2 2" xfId="6675"/>
    <cellStyle name="Comma 54 3 6 2 2 2" xfId="26594"/>
    <cellStyle name="Comma 54 3 6 2 3" xfId="6676"/>
    <cellStyle name="Comma 54 3 6 2 3 2" xfId="26595"/>
    <cellStyle name="Comma 54 3 6 2 4" xfId="6677"/>
    <cellStyle name="Comma 54 3 6 2 4 2" xfId="26596"/>
    <cellStyle name="Comma 54 3 6 2 5" xfId="26593"/>
    <cellStyle name="Comma 54 3 6 3" xfId="6678"/>
    <cellStyle name="Comma 54 3 6 3 2" xfId="26597"/>
    <cellStyle name="Comma 54 3 6 4" xfId="6679"/>
    <cellStyle name="Comma 54 3 6 4 2" xfId="26598"/>
    <cellStyle name="Comma 54 3 6 5" xfId="6680"/>
    <cellStyle name="Comma 54 3 6 5 2" xfId="26599"/>
    <cellStyle name="Comma 54 3 6 6" xfId="26592"/>
    <cellStyle name="Comma 54 3 7" xfId="6681"/>
    <cellStyle name="Comma 54 3 7 2" xfId="6682"/>
    <cellStyle name="Comma 54 3 7 2 2" xfId="26601"/>
    <cellStyle name="Comma 54 3 7 3" xfId="6683"/>
    <cellStyle name="Comma 54 3 7 3 2" xfId="26602"/>
    <cellStyle name="Comma 54 3 7 4" xfId="6684"/>
    <cellStyle name="Comma 54 3 7 4 2" xfId="26603"/>
    <cellStyle name="Comma 54 3 7 5" xfId="26600"/>
    <cellStyle name="Comma 54 3 8" xfId="6685"/>
    <cellStyle name="Comma 54 3 8 2" xfId="26604"/>
    <cellStyle name="Comma 54 3 9" xfId="6686"/>
    <cellStyle name="Comma 54 3 9 2" xfId="26605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2 2" xfId="26610"/>
    <cellStyle name="Comma 54 4 2 2 2 3" xfId="6692"/>
    <cellStyle name="Comma 54 4 2 2 2 3 2" xfId="26611"/>
    <cellStyle name="Comma 54 4 2 2 2 4" xfId="6693"/>
    <cellStyle name="Comma 54 4 2 2 2 4 2" xfId="26612"/>
    <cellStyle name="Comma 54 4 2 2 2 5" xfId="26609"/>
    <cellStyle name="Comma 54 4 2 2 3" xfId="6694"/>
    <cellStyle name="Comma 54 4 2 2 3 2" xfId="26613"/>
    <cellStyle name="Comma 54 4 2 2 4" xfId="6695"/>
    <cellStyle name="Comma 54 4 2 2 4 2" xfId="26614"/>
    <cellStyle name="Comma 54 4 2 2 5" xfId="6696"/>
    <cellStyle name="Comma 54 4 2 2 5 2" xfId="26615"/>
    <cellStyle name="Comma 54 4 2 2 6" xfId="26608"/>
    <cellStyle name="Comma 54 4 2 3" xfId="6697"/>
    <cellStyle name="Comma 54 4 2 3 2" xfId="6698"/>
    <cellStyle name="Comma 54 4 2 3 2 2" xfId="26617"/>
    <cellStyle name="Comma 54 4 2 3 3" xfId="6699"/>
    <cellStyle name="Comma 54 4 2 3 3 2" xfId="26618"/>
    <cellStyle name="Comma 54 4 2 3 4" xfId="6700"/>
    <cellStyle name="Comma 54 4 2 3 4 2" xfId="26619"/>
    <cellStyle name="Comma 54 4 2 3 5" xfId="26616"/>
    <cellStyle name="Comma 54 4 2 4" xfId="6701"/>
    <cellStyle name="Comma 54 4 2 4 2" xfId="26620"/>
    <cellStyle name="Comma 54 4 2 5" xfId="6702"/>
    <cellStyle name="Comma 54 4 2 5 2" xfId="26621"/>
    <cellStyle name="Comma 54 4 2 6" xfId="6703"/>
    <cellStyle name="Comma 54 4 2 6 2" xfId="26622"/>
    <cellStyle name="Comma 54 4 2 7" xfId="26607"/>
    <cellStyle name="Comma 54 4 3" xfId="6704"/>
    <cellStyle name="Comma 54 4 3 2" xfId="6705"/>
    <cellStyle name="Comma 54 4 3 2 2" xfId="6706"/>
    <cellStyle name="Comma 54 4 3 2 2 2" xfId="6707"/>
    <cellStyle name="Comma 54 4 3 2 2 2 2" xfId="26626"/>
    <cellStyle name="Comma 54 4 3 2 2 3" xfId="6708"/>
    <cellStyle name="Comma 54 4 3 2 2 3 2" xfId="26627"/>
    <cellStyle name="Comma 54 4 3 2 2 4" xfId="6709"/>
    <cellStyle name="Comma 54 4 3 2 2 4 2" xfId="26628"/>
    <cellStyle name="Comma 54 4 3 2 2 5" xfId="26625"/>
    <cellStyle name="Comma 54 4 3 2 3" xfId="6710"/>
    <cellStyle name="Comma 54 4 3 2 3 2" xfId="26629"/>
    <cellStyle name="Comma 54 4 3 2 4" xfId="6711"/>
    <cellStyle name="Comma 54 4 3 2 4 2" xfId="26630"/>
    <cellStyle name="Comma 54 4 3 2 5" xfId="6712"/>
    <cellStyle name="Comma 54 4 3 2 5 2" xfId="26631"/>
    <cellStyle name="Comma 54 4 3 2 6" xfId="26624"/>
    <cellStyle name="Comma 54 4 3 3" xfId="6713"/>
    <cellStyle name="Comma 54 4 3 3 2" xfId="6714"/>
    <cellStyle name="Comma 54 4 3 3 2 2" xfId="26633"/>
    <cellStyle name="Comma 54 4 3 3 3" xfId="6715"/>
    <cellStyle name="Comma 54 4 3 3 3 2" xfId="26634"/>
    <cellStyle name="Comma 54 4 3 3 4" xfId="6716"/>
    <cellStyle name="Comma 54 4 3 3 4 2" xfId="26635"/>
    <cellStyle name="Comma 54 4 3 3 5" xfId="26632"/>
    <cellStyle name="Comma 54 4 3 4" xfId="6717"/>
    <cellStyle name="Comma 54 4 3 4 2" xfId="26636"/>
    <cellStyle name="Comma 54 4 3 5" xfId="6718"/>
    <cellStyle name="Comma 54 4 3 5 2" xfId="26637"/>
    <cellStyle name="Comma 54 4 3 6" xfId="6719"/>
    <cellStyle name="Comma 54 4 3 6 2" xfId="26638"/>
    <cellStyle name="Comma 54 4 3 7" xfId="26623"/>
    <cellStyle name="Comma 54 4 4" xfId="6720"/>
    <cellStyle name="Comma 54 4 4 2" xfId="6721"/>
    <cellStyle name="Comma 54 4 4 2 2" xfId="6722"/>
    <cellStyle name="Comma 54 4 4 2 2 2" xfId="26641"/>
    <cellStyle name="Comma 54 4 4 2 3" xfId="6723"/>
    <cellStyle name="Comma 54 4 4 2 3 2" xfId="26642"/>
    <cellStyle name="Comma 54 4 4 2 4" xfId="6724"/>
    <cellStyle name="Comma 54 4 4 2 4 2" xfId="26643"/>
    <cellStyle name="Comma 54 4 4 2 5" xfId="26640"/>
    <cellStyle name="Comma 54 4 4 3" xfId="6725"/>
    <cellStyle name="Comma 54 4 4 3 2" xfId="26644"/>
    <cellStyle name="Comma 54 4 4 4" xfId="6726"/>
    <cellStyle name="Comma 54 4 4 4 2" xfId="26645"/>
    <cellStyle name="Comma 54 4 4 5" xfId="6727"/>
    <cellStyle name="Comma 54 4 4 5 2" xfId="26646"/>
    <cellStyle name="Comma 54 4 4 6" xfId="26639"/>
    <cellStyle name="Comma 54 4 5" xfId="6728"/>
    <cellStyle name="Comma 54 4 5 2" xfId="6729"/>
    <cellStyle name="Comma 54 4 5 2 2" xfId="26648"/>
    <cellStyle name="Comma 54 4 5 3" xfId="6730"/>
    <cellStyle name="Comma 54 4 5 3 2" xfId="26649"/>
    <cellStyle name="Comma 54 4 5 4" xfId="6731"/>
    <cellStyle name="Comma 54 4 5 4 2" xfId="26650"/>
    <cellStyle name="Comma 54 4 5 5" xfId="26647"/>
    <cellStyle name="Comma 54 4 6" xfId="6732"/>
    <cellStyle name="Comma 54 4 6 2" xfId="26651"/>
    <cellStyle name="Comma 54 4 7" xfId="6733"/>
    <cellStyle name="Comma 54 4 7 2" xfId="26652"/>
    <cellStyle name="Comma 54 4 8" xfId="6734"/>
    <cellStyle name="Comma 54 4 8 2" xfId="26653"/>
    <cellStyle name="Comma 54 4 9" xfId="26606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2 2" xfId="26658"/>
    <cellStyle name="Comma 54 5 2 2 2 3" xfId="6740"/>
    <cellStyle name="Comma 54 5 2 2 2 3 2" xfId="26659"/>
    <cellStyle name="Comma 54 5 2 2 2 4" xfId="6741"/>
    <cellStyle name="Comma 54 5 2 2 2 4 2" xfId="26660"/>
    <cellStyle name="Comma 54 5 2 2 2 5" xfId="26657"/>
    <cellStyle name="Comma 54 5 2 2 3" xfId="6742"/>
    <cellStyle name="Comma 54 5 2 2 3 2" xfId="26661"/>
    <cellStyle name="Comma 54 5 2 2 4" xfId="6743"/>
    <cellStyle name="Comma 54 5 2 2 4 2" xfId="26662"/>
    <cellStyle name="Comma 54 5 2 2 5" xfId="6744"/>
    <cellStyle name="Comma 54 5 2 2 5 2" xfId="26663"/>
    <cellStyle name="Comma 54 5 2 2 6" xfId="26656"/>
    <cellStyle name="Comma 54 5 2 3" xfId="6745"/>
    <cellStyle name="Comma 54 5 2 3 2" xfId="6746"/>
    <cellStyle name="Comma 54 5 2 3 2 2" xfId="26665"/>
    <cellStyle name="Comma 54 5 2 3 3" xfId="6747"/>
    <cellStyle name="Comma 54 5 2 3 3 2" xfId="26666"/>
    <cellStyle name="Comma 54 5 2 3 4" xfId="6748"/>
    <cellStyle name="Comma 54 5 2 3 4 2" xfId="26667"/>
    <cellStyle name="Comma 54 5 2 3 5" xfId="26664"/>
    <cellStyle name="Comma 54 5 2 4" xfId="6749"/>
    <cellStyle name="Comma 54 5 2 4 2" xfId="26668"/>
    <cellStyle name="Comma 54 5 2 5" xfId="6750"/>
    <cellStyle name="Comma 54 5 2 5 2" xfId="26669"/>
    <cellStyle name="Comma 54 5 2 6" xfId="6751"/>
    <cellStyle name="Comma 54 5 2 6 2" xfId="26670"/>
    <cellStyle name="Comma 54 5 2 7" xfId="26655"/>
    <cellStyle name="Comma 54 5 3" xfId="6752"/>
    <cellStyle name="Comma 54 5 3 2" xfId="6753"/>
    <cellStyle name="Comma 54 5 3 2 2" xfId="6754"/>
    <cellStyle name="Comma 54 5 3 2 2 2" xfId="6755"/>
    <cellStyle name="Comma 54 5 3 2 2 2 2" xfId="26674"/>
    <cellStyle name="Comma 54 5 3 2 2 3" xfId="6756"/>
    <cellStyle name="Comma 54 5 3 2 2 3 2" xfId="26675"/>
    <cellStyle name="Comma 54 5 3 2 2 4" xfId="6757"/>
    <cellStyle name="Comma 54 5 3 2 2 4 2" xfId="26676"/>
    <cellStyle name="Comma 54 5 3 2 2 5" xfId="26673"/>
    <cellStyle name="Comma 54 5 3 2 3" xfId="6758"/>
    <cellStyle name="Comma 54 5 3 2 3 2" xfId="26677"/>
    <cellStyle name="Comma 54 5 3 2 4" xfId="6759"/>
    <cellStyle name="Comma 54 5 3 2 4 2" xfId="26678"/>
    <cellStyle name="Comma 54 5 3 2 5" xfId="6760"/>
    <cellStyle name="Comma 54 5 3 2 5 2" xfId="26679"/>
    <cellStyle name="Comma 54 5 3 2 6" xfId="26672"/>
    <cellStyle name="Comma 54 5 3 3" xfId="6761"/>
    <cellStyle name="Comma 54 5 3 3 2" xfId="6762"/>
    <cellStyle name="Comma 54 5 3 3 2 2" xfId="26681"/>
    <cellStyle name="Comma 54 5 3 3 3" xfId="6763"/>
    <cellStyle name="Comma 54 5 3 3 3 2" xfId="26682"/>
    <cellStyle name="Comma 54 5 3 3 4" xfId="6764"/>
    <cellStyle name="Comma 54 5 3 3 4 2" xfId="26683"/>
    <cellStyle name="Comma 54 5 3 3 5" xfId="26680"/>
    <cellStyle name="Comma 54 5 3 4" xfId="6765"/>
    <cellStyle name="Comma 54 5 3 4 2" xfId="26684"/>
    <cellStyle name="Comma 54 5 3 5" xfId="6766"/>
    <cellStyle name="Comma 54 5 3 5 2" xfId="26685"/>
    <cellStyle name="Comma 54 5 3 6" xfId="6767"/>
    <cellStyle name="Comma 54 5 3 6 2" xfId="26686"/>
    <cellStyle name="Comma 54 5 3 7" xfId="26671"/>
    <cellStyle name="Comma 54 5 4" xfId="6768"/>
    <cellStyle name="Comma 54 5 4 2" xfId="6769"/>
    <cellStyle name="Comma 54 5 4 2 2" xfId="6770"/>
    <cellStyle name="Comma 54 5 4 2 2 2" xfId="26689"/>
    <cellStyle name="Comma 54 5 4 2 3" xfId="6771"/>
    <cellStyle name="Comma 54 5 4 2 3 2" xfId="26690"/>
    <cellStyle name="Comma 54 5 4 2 4" xfId="6772"/>
    <cellStyle name="Comma 54 5 4 2 4 2" xfId="26691"/>
    <cellStyle name="Comma 54 5 4 2 5" xfId="26688"/>
    <cellStyle name="Comma 54 5 4 3" xfId="6773"/>
    <cellStyle name="Comma 54 5 4 3 2" xfId="26692"/>
    <cellStyle name="Comma 54 5 4 4" xfId="6774"/>
    <cellStyle name="Comma 54 5 4 4 2" xfId="26693"/>
    <cellStyle name="Comma 54 5 4 5" xfId="6775"/>
    <cellStyle name="Comma 54 5 4 5 2" xfId="26694"/>
    <cellStyle name="Comma 54 5 4 6" xfId="26687"/>
    <cellStyle name="Comma 54 5 5" xfId="6776"/>
    <cellStyle name="Comma 54 5 5 2" xfId="6777"/>
    <cellStyle name="Comma 54 5 5 2 2" xfId="26696"/>
    <cellStyle name="Comma 54 5 5 3" xfId="6778"/>
    <cellStyle name="Comma 54 5 5 3 2" xfId="26697"/>
    <cellStyle name="Comma 54 5 5 4" xfId="6779"/>
    <cellStyle name="Comma 54 5 5 4 2" xfId="26698"/>
    <cellStyle name="Comma 54 5 5 5" xfId="26695"/>
    <cellStyle name="Comma 54 5 6" xfId="6780"/>
    <cellStyle name="Comma 54 5 6 2" xfId="26699"/>
    <cellStyle name="Comma 54 5 7" xfId="6781"/>
    <cellStyle name="Comma 54 5 7 2" xfId="26700"/>
    <cellStyle name="Comma 54 5 8" xfId="6782"/>
    <cellStyle name="Comma 54 5 8 2" xfId="26701"/>
    <cellStyle name="Comma 54 5 9" xfId="26654"/>
    <cellStyle name="Comma 54 6" xfId="6783"/>
    <cellStyle name="Comma 54 6 2" xfId="6784"/>
    <cellStyle name="Comma 54 6 2 2" xfId="6785"/>
    <cellStyle name="Comma 54 6 2 2 2" xfId="6786"/>
    <cellStyle name="Comma 54 6 2 2 2 2" xfId="26705"/>
    <cellStyle name="Comma 54 6 2 2 3" xfId="6787"/>
    <cellStyle name="Comma 54 6 2 2 3 2" xfId="26706"/>
    <cellStyle name="Comma 54 6 2 2 4" xfId="6788"/>
    <cellStyle name="Comma 54 6 2 2 4 2" xfId="26707"/>
    <cellStyle name="Comma 54 6 2 2 5" xfId="26704"/>
    <cellStyle name="Comma 54 6 2 3" xfId="6789"/>
    <cellStyle name="Comma 54 6 2 3 2" xfId="26708"/>
    <cellStyle name="Comma 54 6 2 4" xfId="6790"/>
    <cellStyle name="Comma 54 6 2 4 2" xfId="26709"/>
    <cellStyle name="Comma 54 6 2 5" xfId="6791"/>
    <cellStyle name="Comma 54 6 2 5 2" xfId="26710"/>
    <cellStyle name="Comma 54 6 2 6" xfId="26703"/>
    <cellStyle name="Comma 54 6 3" xfId="6792"/>
    <cellStyle name="Comma 54 6 3 2" xfId="6793"/>
    <cellStyle name="Comma 54 6 3 2 2" xfId="26712"/>
    <cellStyle name="Comma 54 6 3 3" xfId="6794"/>
    <cellStyle name="Comma 54 6 3 3 2" xfId="26713"/>
    <cellStyle name="Comma 54 6 3 4" xfId="6795"/>
    <cellStyle name="Comma 54 6 3 4 2" xfId="26714"/>
    <cellStyle name="Comma 54 6 3 5" xfId="26711"/>
    <cellStyle name="Comma 54 6 4" xfId="6796"/>
    <cellStyle name="Comma 54 6 4 2" xfId="26715"/>
    <cellStyle name="Comma 54 6 5" xfId="6797"/>
    <cellStyle name="Comma 54 6 5 2" xfId="26716"/>
    <cellStyle name="Comma 54 6 6" xfId="6798"/>
    <cellStyle name="Comma 54 6 6 2" xfId="26717"/>
    <cellStyle name="Comma 54 6 7" xfId="26702"/>
    <cellStyle name="Comma 54 7" xfId="6799"/>
    <cellStyle name="Comma 54 7 2" xfId="6800"/>
    <cellStyle name="Comma 54 7 2 2" xfId="6801"/>
    <cellStyle name="Comma 54 7 2 2 2" xfId="6802"/>
    <cellStyle name="Comma 54 7 2 2 2 2" xfId="26721"/>
    <cellStyle name="Comma 54 7 2 2 3" xfId="6803"/>
    <cellStyle name="Comma 54 7 2 2 3 2" xfId="26722"/>
    <cellStyle name="Comma 54 7 2 2 4" xfId="6804"/>
    <cellStyle name="Comma 54 7 2 2 4 2" xfId="26723"/>
    <cellStyle name="Comma 54 7 2 2 5" xfId="26720"/>
    <cellStyle name="Comma 54 7 2 3" xfId="6805"/>
    <cellStyle name="Comma 54 7 2 3 2" xfId="26724"/>
    <cellStyle name="Comma 54 7 2 4" xfId="6806"/>
    <cellStyle name="Comma 54 7 2 4 2" xfId="26725"/>
    <cellStyle name="Comma 54 7 2 5" xfId="6807"/>
    <cellStyle name="Comma 54 7 2 5 2" xfId="26726"/>
    <cellStyle name="Comma 54 7 2 6" xfId="26719"/>
    <cellStyle name="Comma 54 7 3" xfId="6808"/>
    <cellStyle name="Comma 54 7 3 2" xfId="6809"/>
    <cellStyle name="Comma 54 7 3 2 2" xfId="26728"/>
    <cellStyle name="Comma 54 7 3 3" xfId="6810"/>
    <cellStyle name="Comma 54 7 3 3 2" xfId="26729"/>
    <cellStyle name="Comma 54 7 3 4" xfId="6811"/>
    <cellStyle name="Comma 54 7 3 4 2" xfId="26730"/>
    <cellStyle name="Comma 54 7 3 5" xfId="26727"/>
    <cellStyle name="Comma 54 7 4" xfId="6812"/>
    <cellStyle name="Comma 54 7 4 2" xfId="26731"/>
    <cellStyle name="Comma 54 7 5" xfId="6813"/>
    <cellStyle name="Comma 54 7 5 2" xfId="26732"/>
    <cellStyle name="Comma 54 7 6" xfId="6814"/>
    <cellStyle name="Comma 54 7 6 2" xfId="26733"/>
    <cellStyle name="Comma 54 7 7" xfId="26718"/>
    <cellStyle name="Comma 54 8" xfId="6815"/>
    <cellStyle name="Comma 54 8 2" xfId="6816"/>
    <cellStyle name="Comma 54 8 2 2" xfId="6817"/>
    <cellStyle name="Comma 54 8 2 2 2" xfId="26736"/>
    <cellStyle name="Comma 54 8 2 3" xfId="6818"/>
    <cellStyle name="Comma 54 8 2 3 2" xfId="26737"/>
    <cellStyle name="Comma 54 8 2 4" xfId="6819"/>
    <cellStyle name="Comma 54 8 2 4 2" xfId="26738"/>
    <cellStyle name="Comma 54 8 2 5" xfId="26735"/>
    <cellStyle name="Comma 54 8 3" xfId="6820"/>
    <cellStyle name="Comma 54 8 3 2" xfId="26739"/>
    <cellStyle name="Comma 54 8 4" xfId="6821"/>
    <cellStyle name="Comma 54 8 4 2" xfId="26740"/>
    <cellStyle name="Comma 54 8 5" xfId="6822"/>
    <cellStyle name="Comma 54 8 5 2" xfId="26741"/>
    <cellStyle name="Comma 54 8 6" xfId="26734"/>
    <cellStyle name="Comma 54 9" xfId="6823"/>
    <cellStyle name="Comma 54 9 2" xfId="6824"/>
    <cellStyle name="Comma 54 9 2 2" xfId="26743"/>
    <cellStyle name="Comma 54 9 3" xfId="6825"/>
    <cellStyle name="Comma 54 9 3 2" xfId="26744"/>
    <cellStyle name="Comma 54 9 4" xfId="6826"/>
    <cellStyle name="Comma 54 9 4 2" xfId="26745"/>
    <cellStyle name="Comma 54 9 5" xfId="26742"/>
    <cellStyle name="Comma 55" xfId="6827"/>
    <cellStyle name="Comma 55 10" xfId="6828"/>
    <cellStyle name="Comma 55 10 2" xfId="26747"/>
    <cellStyle name="Comma 55 11" xfId="6829"/>
    <cellStyle name="Comma 55 11 2" xfId="26748"/>
    <cellStyle name="Comma 55 12" xfId="6830"/>
    <cellStyle name="Comma 55 12 2" xfId="26749"/>
    <cellStyle name="Comma 55 13" xfId="26746"/>
    <cellStyle name="Comma 55 2" xfId="6831"/>
    <cellStyle name="Comma 55 2 10" xfId="6832"/>
    <cellStyle name="Comma 55 2 10 2" xfId="26751"/>
    <cellStyle name="Comma 55 2 11" xfId="26750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2 2" xfId="26756"/>
    <cellStyle name="Comma 55 2 2 2 2 2 3" xfId="6838"/>
    <cellStyle name="Comma 55 2 2 2 2 2 3 2" xfId="26757"/>
    <cellStyle name="Comma 55 2 2 2 2 2 4" xfId="6839"/>
    <cellStyle name="Comma 55 2 2 2 2 2 4 2" xfId="26758"/>
    <cellStyle name="Comma 55 2 2 2 2 2 5" xfId="26755"/>
    <cellStyle name="Comma 55 2 2 2 2 3" xfId="6840"/>
    <cellStyle name="Comma 55 2 2 2 2 3 2" xfId="26759"/>
    <cellStyle name="Comma 55 2 2 2 2 4" xfId="6841"/>
    <cellStyle name="Comma 55 2 2 2 2 4 2" xfId="26760"/>
    <cellStyle name="Comma 55 2 2 2 2 5" xfId="6842"/>
    <cellStyle name="Comma 55 2 2 2 2 5 2" xfId="26761"/>
    <cellStyle name="Comma 55 2 2 2 2 6" xfId="26754"/>
    <cellStyle name="Comma 55 2 2 2 3" xfId="6843"/>
    <cellStyle name="Comma 55 2 2 2 3 2" xfId="6844"/>
    <cellStyle name="Comma 55 2 2 2 3 2 2" xfId="26763"/>
    <cellStyle name="Comma 55 2 2 2 3 3" xfId="6845"/>
    <cellStyle name="Comma 55 2 2 2 3 3 2" xfId="26764"/>
    <cellStyle name="Comma 55 2 2 2 3 4" xfId="6846"/>
    <cellStyle name="Comma 55 2 2 2 3 4 2" xfId="26765"/>
    <cellStyle name="Comma 55 2 2 2 3 5" xfId="26762"/>
    <cellStyle name="Comma 55 2 2 2 4" xfId="6847"/>
    <cellStyle name="Comma 55 2 2 2 4 2" xfId="26766"/>
    <cellStyle name="Comma 55 2 2 2 5" xfId="6848"/>
    <cellStyle name="Comma 55 2 2 2 5 2" xfId="26767"/>
    <cellStyle name="Comma 55 2 2 2 6" xfId="6849"/>
    <cellStyle name="Comma 55 2 2 2 6 2" xfId="26768"/>
    <cellStyle name="Comma 55 2 2 2 7" xfId="26753"/>
    <cellStyle name="Comma 55 2 2 3" xfId="6850"/>
    <cellStyle name="Comma 55 2 2 3 2" xfId="6851"/>
    <cellStyle name="Comma 55 2 2 3 2 2" xfId="6852"/>
    <cellStyle name="Comma 55 2 2 3 2 2 2" xfId="6853"/>
    <cellStyle name="Comma 55 2 2 3 2 2 2 2" xfId="26772"/>
    <cellStyle name="Comma 55 2 2 3 2 2 3" xfId="6854"/>
    <cellStyle name="Comma 55 2 2 3 2 2 3 2" xfId="26773"/>
    <cellStyle name="Comma 55 2 2 3 2 2 4" xfId="6855"/>
    <cellStyle name="Comma 55 2 2 3 2 2 4 2" xfId="26774"/>
    <cellStyle name="Comma 55 2 2 3 2 2 5" xfId="26771"/>
    <cellStyle name="Comma 55 2 2 3 2 3" xfId="6856"/>
    <cellStyle name="Comma 55 2 2 3 2 3 2" xfId="26775"/>
    <cellStyle name="Comma 55 2 2 3 2 4" xfId="6857"/>
    <cellStyle name="Comma 55 2 2 3 2 4 2" xfId="26776"/>
    <cellStyle name="Comma 55 2 2 3 2 5" xfId="6858"/>
    <cellStyle name="Comma 55 2 2 3 2 5 2" xfId="26777"/>
    <cellStyle name="Comma 55 2 2 3 2 6" xfId="26770"/>
    <cellStyle name="Comma 55 2 2 3 3" xfId="6859"/>
    <cellStyle name="Comma 55 2 2 3 3 2" xfId="6860"/>
    <cellStyle name="Comma 55 2 2 3 3 2 2" xfId="26779"/>
    <cellStyle name="Comma 55 2 2 3 3 3" xfId="6861"/>
    <cellStyle name="Comma 55 2 2 3 3 3 2" xfId="26780"/>
    <cellStyle name="Comma 55 2 2 3 3 4" xfId="6862"/>
    <cellStyle name="Comma 55 2 2 3 3 4 2" xfId="26781"/>
    <cellStyle name="Comma 55 2 2 3 3 5" xfId="26778"/>
    <cellStyle name="Comma 55 2 2 3 4" xfId="6863"/>
    <cellStyle name="Comma 55 2 2 3 4 2" xfId="26782"/>
    <cellStyle name="Comma 55 2 2 3 5" xfId="6864"/>
    <cellStyle name="Comma 55 2 2 3 5 2" xfId="26783"/>
    <cellStyle name="Comma 55 2 2 3 6" xfId="6865"/>
    <cellStyle name="Comma 55 2 2 3 6 2" xfId="26784"/>
    <cellStyle name="Comma 55 2 2 3 7" xfId="26769"/>
    <cellStyle name="Comma 55 2 2 4" xfId="6866"/>
    <cellStyle name="Comma 55 2 2 4 2" xfId="6867"/>
    <cellStyle name="Comma 55 2 2 4 2 2" xfId="6868"/>
    <cellStyle name="Comma 55 2 2 4 2 2 2" xfId="26787"/>
    <cellStyle name="Comma 55 2 2 4 2 3" xfId="6869"/>
    <cellStyle name="Comma 55 2 2 4 2 3 2" xfId="26788"/>
    <cellStyle name="Comma 55 2 2 4 2 4" xfId="6870"/>
    <cellStyle name="Comma 55 2 2 4 2 4 2" xfId="26789"/>
    <cellStyle name="Comma 55 2 2 4 2 5" xfId="26786"/>
    <cellStyle name="Comma 55 2 2 4 3" xfId="6871"/>
    <cellStyle name="Comma 55 2 2 4 3 2" xfId="26790"/>
    <cellStyle name="Comma 55 2 2 4 4" xfId="6872"/>
    <cellStyle name="Comma 55 2 2 4 4 2" xfId="26791"/>
    <cellStyle name="Comma 55 2 2 4 5" xfId="6873"/>
    <cellStyle name="Comma 55 2 2 4 5 2" xfId="26792"/>
    <cellStyle name="Comma 55 2 2 4 6" xfId="26785"/>
    <cellStyle name="Comma 55 2 2 5" xfId="6874"/>
    <cellStyle name="Comma 55 2 2 5 2" xfId="6875"/>
    <cellStyle name="Comma 55 2 2 5 2 2" xfId="26794"/>
    <cellStyle name="Comma 55 2 2 5 3" xfId="6876"/>
    <cellStyle name="Comma 55 2 2 5 3 2" xfId="26795"/>
    <cellStyle name="Comma 55 2 2 5 4" xfId="6877"/>
    <cellStyle name="Comma 55 2 2 5 4 2" xfId="26796"/>
    <cellStyle name="Comma 55 2 2 5 5" xfId="26793"/>
    <cellStyle name="Comma 55 2 2 6" xfId="6878"/>
    <cellStyle name="Comma 55 2 2 6 2" xfId="26797"/>
    <cellStyle name="Comma 55 2 2 7" xfId="6879"/>
    <cellStyle name="Comma 55 2 2 7 2" xfId="26798"/>
    <cellStyle name="Comma 55 2 2 8" xfId="6880"/>
    <cellStyle name="Comma 55 2 2 8 2" xfId="26799"/>
    <cellStyle name="Comma 55 2 2 9" xfId="26752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2 2" xfId="26804"/>
    <cellStyle name="Comma 55 2 3 2 2 2 3" xfId="6886"/>
    <cellStyle name="Comma 55 2 3 2 2 2 3 2" xfId="26805"/>
    <cellStyle name="Comma 55 2 3 2 2 2 4" xfId="6887"/>
    <cellStyle name="Comma 55 2 3 2 2 2 4 2" xfId="26806"/>
    <cellStyle name="Comma 55 2 3 2 2 2 5" xfId="26803"/>
    <cellStyle name="Comma 55 2 3 2 2 3" xfId="6888"/>
    <cellStyle name="Comma 55 2 3 2 2 3 2" xfId="26807"/>
    <cellStyle name="Comma 55 2 3 2 2 4" xfId="6889"/>
    <cellStyle name="Comma 55 2 3 2 2 4 2" xfId="26808"/>
    <cellStyle name="Comma 55 2 3 2 2 5" xfId="6890"/>
    <cellStyle name="Comma 55 2 3 2 2 5 2" xfId="26809"/>
    <cellStyle name="Comma 55 2 3 2 2 6" xfId="26802"/>
    <cellStyle name="Comma 55 2 3 2 3" xfId="6891"/>
    <cellStyle name="Comma 55 2 3 2 3 2" xfId="6892"/>
    <cellStyle name="Comma 55 2 3 2 3 2 2" xfId="26811"/>
    <cellStyle name="Comma 55 2 3 2 3 3" xfId="6893"/>
    <cellStyle name="Comma 55 2 3 2 3 3 2" xfId="26812"/>
    <cellStyle name="Comma 55 2 3 2 3 4" xfId="6894"/>
    <cellStyle name="Comma 55 2 3 2 3 4 2" xfId="26813"/>
    <cellStyle name="Comma 55 2 3 2 3 5" xfId="26810"/>
    <cellStyle name="Comma 55 2 3 2 4" xfId="6895"/>
    <cellStyle name="Comma 55 2 3 2 4 2" xfId="26814"/>
    <cellStyle name="Comma 55 2 3 2 5" xfId="6896"/>
    <cellStyle name="Comma 55 2 3 2 5 2" xfId="26815"/>
    <cellStyle name="Comma 55 2 3 2 6" xfId="6897"/>
    <cellStyle name="Comma 55 2 3 2 6 2" xfId="26816"/>
    <cellStyle name="Comma 55 2 3 2 7" xfId="26801"/>
    <cellStyle name="Comma 55 2 3 3" xfId="6898"/>
    <cellStyle name="Comma 55 2 3 3 2" xfId="6899"/>
    <cellStyle name="Comma 55 2 3 3 2 2" xfId="6900"/>
    <cellStyle name="Comma 55 2 3 3 2 2 2" xfId="6901"/>
    <cellStyle name="Comma 55 2 3 3 2 2 2 2" xfId="26820"/>
    <cellStyle name="Comma 55 2 3 3 2 2 3" xfId="6902"/>
    <cellStyle name="Comma 55 2 3 3 2 2 3 2" xfId="26821"/>
    <cellStyle name="Comma 55 2 3 3 2 2 4" xfId="6903"/>
    <cellStyle name="Comma 55 2 3 3 2 2 4 2" xfId="26822"/>
    <cellStyle name="Comma 55 2 3 3 2 2 5" xfId="26819"/>
    <cellStyle name="Comma 55 2 3 3 2 3" xfId="6904"/>
    <cellStyle name="Comma 55 2 3 3 2 3 2" xfId="26823"/>
    <cellStyle name="Comma 55 2 3 3 2 4" xfId="6905"/>
    <cellStyle name="Comma 55 2 3 3 2 4 2" xfId="26824"/>
    <cellStyle name="Comma 55 2 3 3 2 5" xfId="6906"/>
    <cellStyle name="Comma 55 2 3 3 2 5 2" xfId="26825"/>
    <cellStyle name="Comma 55 2 3 3 2 6" xfId="26818"/>
    <cellStyle name="Comma 55 2 3 3 3" xfId="6907"/>
    <cellStyle name="Comma 55 2 3 3 3 2" xfId="6908"/>
    <cellStyle name="Comma 55 2 3 3 3 2 2" xfId="26827"/>
    <cellStyle name="Comma 55 2 3 3 3 3" xfId="6909"/>
    <cellStyle name="Comma 55 2 3 3 3 3 2" xfId="26828"/>
    <cellStyle name="Comma 55 2 3 3 3 4" xfId="6910"/>
    <cellStyle name="Comma 55 2 3 3 3 4 2" xfId="26829"/>
    <cellStyle name="Comma 55 2 3 3 3 5" xfId="26826"/>
    <cellStyle name="Comma 55 2 3 3 4" xfId="6911"/>
    <cellStyle name="Comma 55 2 3 3 4 2" xfId="26830"/>
    <cellStyle name="Comma 55 2 3 3 5" xfId="6912"/>
    <cellStyle name="Comma 55 2 3 3 5 2" xfId="26831"/>
    <cellStyle name="Comma 55 2 3 3 6" xfId="6913"/>
    <cellStyle name="Comma 55 2 3 3 6 2" xfId="26832"/>
    <cellStyle name="Comma 55 2 3 3 7" xfId="26817"/>
    <cellStyle name="Comma 55 2 3 4" xfId="6914"/>
    <cellStyle name="Comma 55 2 3 4 2" xfId="6915"/>
    <cellStyle name="Comma 55 2 3 4 2 2" xfId="6916"/>
    <cellStyle name="Comma 55 2 3 4 2 2 2" xfId="26835"/>
    <cellStyle name="Comma 55 2 3 4 2 3" xfId="6917"/>
    <cellStyle name="Comma 55 2 3 4 2 3 2" xfId="26836"/>
    <cellStyle name="Comma 55 2 3 4 2 4" xfId="6918"/>
    <cellStyle name="Comma 55 2 3 4 2 4 2" xfId="26837"/>
    <cellStyle name="Comma 55 2 3 4 2 5" xfId="26834"/>
    <cellStyle name="Comma 55 2 3 4 3" xfId="6919"/>
    <cellStyle name="Comma 55 2 3 4 3 2" xfId="26838"/>
    <cellStyle name="Comma 55 2 3 4 4" xfId="6920"/>
    <cellStyle name="Comma 55 2 3 4 4 2" xfId="26839"/>
    <cellStyle name="Comma 55 2 3 4 5" xfId="6921"/>
    <cellStyle name="Comma 55 2 3 4 5 2" xfId="26840"/>
    <cellStyle name="Comma 55 2 3 4 6" xfId="26833"/>
    <cellStyle name="Comma 55 2 3 5" xfId="6922"/>
    <cellStyle name="Comma 55 2 3 5 2" xfId="6923"/>
    <cellStyle name="Comma 55 2 3 5 2 2" xfId="26842"/>
    <cellStyle name="Comma 55 2 3 5 3" xfId="6924"/>
    <cellStyle name="Comma 55 2 3 5 3 2" xfId="26843"/>
    <cellStyle name="Comma 55 2 3 5 4" xfId="6925"/>
    <cellStyle name="Comma 55 2 3 5 4 2" xfId="26844"/>
    <cellStyle name="Comma 55 2 3 5 5" xfId="26841"/>
    <cellStyle name="Comma 55 2 3 6" xfId="6926"/>
    <cellStyle name="Comma 55 2 3 6 2" xfId="26845"/>
    <cellStyle name="Comma 55 2 3 7" xfId="6927"/>
    <cellStyle name="Comma 55 2 3 7 2" xfId="26846"/>
    <cellStyle name="Comma 55 2 3 8" xfId="6928"/>
    <cellStyle name="Comma 55 2 3 8 2" xfId="26847"/>
    <cellStyle name="Comma 55 2 3 9" xfId="26800"/>
    <cellStyle name="Comma 55 2 4" xfId="6929"/>
    <cellStyle name="Comma 55 2 4 2" xfId="6930"/>
    <cellStyle name="Comma 55 2 4 2 2" xfId="6931"/>
    <cellStyle name="Comma 55 2 4 2 2 2" xfId="6932"/>
    <cellStyle name="Comma 55 2 4 2 2 2 2" xfId="26851"/>
    <cellStyle name="Comma 55 2 4 2 2 3" xfId="6933"/>
    <cellStyle name="Comma 55 2 4 2 2 3 2" xfId="26852"/>
    <cellStyle name="Comma 55 2 4 2 2 4" xfId="6934"/>
    <cellStyle name="Comma 55 2 4 2 2 4 2" xfId="26853"/>
    <cellStyle name="Comma 55 2 4 2 2 5" xfId="26850"/>
    <cellStyle name="Comma 55 2 4 2 3" xfId="6935"/>
    <cellStyle name="Comma 55 2 4 2 3 2" xfId="26854"/>
    <cellStyle name="Comma 55 2 4 2 4" xfId="6936"/>
    <cellStyle name="Comma 55 2 4 2 4 2" xfId="26855"/>
    <cellStyle name="Comma 55 2 4 2 5" xfId="6937"/>
    <cellStyle name="Comma 55 2 4 2 5 2" xfId="26856"/>
    <cellStyle name="Comma 55 2 4 2 6" xfId="26849"/>
    <cellStyle name="Comma 55 2 4 3" xfId="6938"/>
    <cellStyle name="Comma 55 2 4 3 2" xfId="6939"/>
    <cellStyle name="Comma 55 2 4 3 2 2" xfId="26858"/>
    <cellStyle name="Comma 55 2 4 3 3" xfId="6940"/>
    <cellStyle name="Comma 55 2 4 3 3 2" xfId="26859"/>
    <cellStyle name="Comma 55 2 4 3 4" xfId="6941"/>
    <cellStyle name="Comma 55 2 4 3 4 2" xfId="26860"/>
    <cellStyle name="Comma 55 2 4 3 5" xfId="26857"/>
    <cellStyle name="Comma 55 2 4 4" xfId="6942"/>
    <cellStyle name="Comma 55 2 4 4 2" xfId="26861"/>
    <cellStyle name="Comma 55 2 4 5" xfId="6943"/>
    <cellStyle name="Comma 55 2 4 5 2" xfId="26862"/>
    <cellStyle name="Comma 55 2 4 6" xfId="6944"/>
    <cellStyle name="Comma 55 2 4 6 2" xfId="26863"/>
    <cellStyle name="Comma 55 2 4 7" xfId="26848"/>
    <cellStyle name="Comma 55 2 5" xfId="6945"/>
    <cellStyle name="Comma 55 2 5 2" xfId="6946"/>
    <cellStyle name="Comma 55 2 5 2 2" xfId="6947"/>
    <cellStyle name="Comma 55 2 5 2 2 2" xfId="6948"/>
    <cellStyle name="Comma 55 2 5 2 2 2 2" xfId="26867"/>
    <cellStyle name="Comma 55 2 5 2 2 3" xfId="6949"/>
    <cellStyle name="Comma 55 2 5 2 2 3 2" xfId="26868"/>
    <cellStyle name="Comma 55 2 5 2 2 4" xfId="6950"/>
    <cellStyle name="Comma 55 2 5 2 2 4 2" xfId="26869"/>
    <cellStyle name="Comma 55 2 5 2 2 5" xfId="26866"/>
    <cellStyle name="Comma 55 2 5 2 3" xfId="6951"/>
    <cellStyle name="Comma 55 2 5 2 3 2" xfId="26870"/>
    <cellStyle name="Comma 55 2 5 2 4" xfId="6952"/>
    <cellStyle name="Comma 55 2 5 2 4 2" xfId="26871"/>
    <cellStyle name="Comma 55 2 5 2 5" xfId="6953"/>
    <cellStyle name="Comma 55 2 5 2 5 2" xfId="26872"/>
    <cellStyle name="Comma 55 2 5 2 6" xfId="26865"/>
    <cellStyle name="Comma 55 2 5 3" xfId="6954"/>
    <cellStyle name="Comma 55 2 5 3 2" xfId="6955"/>
    <cellStyle name="Comma 55 2 5 3 2 2" xfId="26874"/>
    <cellStyle name="Comma 55 2 5 3 3" xfId="6956"/>
    <cellStyle name="Comma 55 2 5 3 3 2" xfId="26875"/>
    <cellStyle name="Comma 55 2 5 3 4" xfId="6957"/>
    <cellStyle name="Comma 55 2 5 3 4 2" xfId="26876"/>
    <cellStyle name="Comma 55 2 5 3 5" xfId="26873"/>
    <cellStyle name="Comma 55 2 5 4" xfId="6958"/>
    <cellStyle name="Comma 55 2 5 4 2" xfId="26877"/>
    <cellStyle name="Comma 55 2 5 5" xfId="6959"/>
    <cellStyle name="Comma 55 2 5 5 2" xfId="26878"/>
    <cellStyle name="Comma 55 2 5 6" xfId="6960"/>
    <cellStyle name="Comma 55 2 5 6 2" xfId="26879"/>
    <cellStyle name="Comma 55 2 5 7" xfId="26864"/>
    <cellStyle name="Comma 55 2 6" xfId="6961"/>
    <cellStyle name="Comma 55 2 6 2" xfId="6962"/>
    <cellStyle name="Comma 55 2 6 2 2" xfId="6963"/>
    <cellStyle name="Comma 55 2 6 2 2 2" xfId="26882"/>
    <cellStyle name="Comma 55 2 6 2 3" xfId="6964"/>
    <cellStyle name="Comma 55 2 6 2 3 2" xfId="26883"/>
    <cellStyle name="Comma 55 2 6 2 4" xfId="6965"/>
    <cellStyle name="Comma 55 2 6 2 4 2" xfId="26884"/>
    <cellStyle name="Comma 55 2 6 2 5" xfId="26881"/>
    <cellStyle name="Comma 55 2 6 3" xfId="6966"/>
    <cellStyle name="Comma 55 2 6 3 2" xfId="26885"/>
    <cellStyle name="Comma 55 2 6 4" xfId="6967"/>
    <cellStyle name="Comma 55 2 6 4 2" xfId="26886"/>
    <cellStyle name="Comma 55 2 6 5" xfId="6968"/>
    <cellStyle name="Comma 55 2 6 5 2" xfId="26887"/>
    <cellStyle name="Comma 55 2 6 6" xfId="26880"/>
    <cellStyle name="Comma 55 2 7" xfId="6969"/>
    <cellStyle name="Comma 55 2 7 2" xfId="6970"/>
    <cellStyle name="Comma 55 2 7 2 2" xfId="26889"/>
    <cellStyle name="Comma 55 2 7 3" xfId="6971"/>
    <cellStyle name="Comma 55 2 7 3 2" xfId="26890"/>
    <cellStyle name="Comma 55 2 7 4" xfId="6972"/>
    <cellStyle name="Comma 55 2 7 4 2" xfId="26891"/>
    <cellStyle name="Comma 55 2 7 5" xfId="26888"/>
    <cellStyle name="Comma 55 2 8" xfId="6973"/>
    <cellStyle name="Comma 55 2 8 2" xfId="26892"/>
    <cellStyle name="Comma 55 2 9" xfId="6974"/>
    <cellStyle name="Comma 55 2 9 2" xfId="26893"/>
    <cellStyle name="Comma 55 3" xfId="6975"/>
    <cellStyle name="Comma 55 3 10" xfId="6976"/>
    <cellStyle name="Comma 55 3 10 2" xfId="26895"/>
    <cellStyle name="Comma 55 3 11" xfId="26894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2 2" xfId="26900"/>
    <cellStyle name="Comma 55 3 2 2 2 2 3" xfId="6982"/>
    <cellStyle name="Comma 55 3 2 2 2 2 3 2" xfId="26901"/>
    <cellStyle name="Comma 55 3 2 2 2 2 4" xfId="6983"/>
    <cellStyle name="Comma 55 3 2 2 2 2 4 2" xfId="26902"/>
    <cellStyle name="Comma 55 3 2 2 2 2 5" xfId="26899"/>
    <cellStyle name="Comma 55 3 2 2 2 3" xfId="6984"/>
    <cellStyle name="Comma 55 3 2 2 2 3 2" xfId="26903"/>
    <cellStyle name="Comma 55 3 2 2 2 4" xfId="6985"/>
    <cellStyle name="Comma 55 3 2 2 2 4 2" xfId="26904"/>
    <cellStyle name="Comma 55 3 2 2 2 5" xfId="6986"/>
    <cellStyle name="Comma 55 3 2 2 2 5 2" xfId="26905"/>
    <cellStyle name="Comma 55 3 2 2 2 6" xfId="26898"/>
    <cellStyle name="Comma 55 3 2 2 3" xfId="6987"/>
    <cellStyle name="Comma 55 3 2 2 3 2" xfId="6988"/>
    <cellStyle name="Comma 55 3 2 2 3 2 2" xfId="26907"/>
    <cellStyle name="Comma 55 3 2 2 3 3" xfId="6989"/>
    <cellStyle name="Comma 55 3 2 2 3 3 2" xfId="26908"/>
    <cellStyle name="Comma 55 3 2 2 3 4" xfId="6990"/>
    <cellStyle name="Comma 55 3 2 2 3 4 2" xfId="26909"/>
    <cellStyle name="Comma 55 3 2 2 3 5" xfId="26906"/>
    <cellStyle name="Comma 55 3 2 2 4" xfId="6991"/>
    <cellStyle name="Comma 55 3 2 2 4 2" xfId="26910"/>
    <cellStyle name="Comma 55 3 2 2 5" xfId="6992"/>
    <cellStyle name="Comma 55 3 2 2 5 2" xfId="26911"/>
    <cellStyle name="Comma 55 3 2 2 6" xfId="6993"/>
    <cellStyle name="Comma 55 3 2 2 6 2" xfId="26912"/>
    <cellStyle name="Comma 55 3 2 2 7" xfId="26897"/>
    <cellStyle name="Comma 55 3 2 3" xfId="6994"/>
    <cellStyle name="Comma 55 3 2 3 2" xfId="6995"/>
    <cellStyle name="Comma 55 3 2 3 2 2" xfId="6996"/>
    <cellStyle name="Comma 55 3 2 3 2 2 2" xfId="6997"/>
    <cellStyle name="Comma 55 3 2 3 2 2 2 2" xfId="26916"/>
    <cellStyle name="Comma 55 3 2 3 2 2 3" xfId="6998"/>
    <cellStyle name="Comma 55 3 2 3 2 2 3 2" xfId="26917"/>
    <cellStyle name="Comma 55 3 2 3 2 2 4" xfId="6999"/>
    <cellStyle name="Comma 55 3 2 3 2 2 4 2" xfId="26918"/>
    <cellStyle name="Comma 55 3 2 3 2 2 5" xfId="26915"/>
    <cellStyle name="Comma 55 3 2 3 2 3" xfId="7000"/>
    <cellStyle name="Comma 55 3 2 3 2 3 2" xfId="26919"/>
    <cellStyle name="Comma 55 3 2 3 2 4" xfId="7001"/>
    <cellStyle name="Comma 55 3 2 3 2 4 2" xfId="26920"/>
    <cellStyle name="Comma 55 3 2 3 2 5" xfId="7002"/>
    <cellStyle name="Comma 55 3 2 3 2 5 2" xfId="26921"/>
    <cellStyle name="Comma 55 3 2 3 2 6" xfId="26914"/>
    <cellStyle name="Comma 55 3 2 3 3" xfId="7003"/>
    <cellStyle name="Comma 55 3 2 3 3 2" xfId="7004"/>
    <cellStyle name="Comma 55 3 2 3 3 2 2" xfId="26923"/>
    <cellStyle name="Comma 55 3 2 3 3 3" xfId="7005"/>
    <cellStyle name="Comma 55 3 2 3 3 3 2" xfId="26924"/>
    <cellStyle name="Comma 55 3 2 3 3 4" xfId="7006"/>
    <cellStyle name="Comma 55 3 2 3 3 4 2" xfId="26925"/>
    <cellStyle name="Comma 55 3 2 3 3 5" xfId="26922"/>
    <cellStyle name="Comma 55 3 2 3 4" xfId="7007"/>
    <cellStyle name="Comma 55 3 2 3 4 2" xfId="26926"/>
    <cellStyle name="Comma 55 3 2 3 5" xfId="7008"/>
    <cellStyle name="Comma 55 3 2 3 5 2" xfId="26927"/>
    <cellStyle name="Comma 55 3 2 3 6" xfId="7009"/>
    <cellStyle name="Comma 55 3 2 3 6 2" xfId="26928"/>
    <cellStyle name="Comma 55 3 2 3 7" xfId="26913"/>
    <cellStyle name="Comma 55 3 2 4" xfId="7010"/>
    <cellStyle name="Comma 55 3 2 4 2" xfId="7011"/>
    <cellStyle name="Comma 55 3 2 4 2 2" xfId="7012"/>
    <cellStyle name="Comma 55 3 2 4 2 2 2" xfId="26931"/>
    <cellStyle name="Comma 55 3 2 4 2 3" xfId="7013"/>
    <cellStyle name="Comma 55 3 2 4 2 3 2" xfId="26932"/>
    <cellStyle name="Comma 55 3 2 4 2 4" xfId="7014"/>
    <cellStyle name="Comma 55 3 2 4 2 4 2" xfId="26933"/>
    <cellStyle name="Comma 55 3 2 4 2 5" xfId="26930"/>
    <cellStyle name="Comma 55 3 2 4 3" xfId="7015"/>
    <cellStyle name="Comma 55 3 2 4 3 2" xfId="26934"/>
    <cellStyle name="Comma 55 3 2 4 4" xfId="7016"/>
    <cellStyle name="Comma 55 3 2 4 4 2" xfId="26935"/>
    <cellStyle name="Comma 55 3 2 4 5" xfId="7017"/>
    <cellStyle name="Comma 55 3 2 4 5 2" xfId="26936"/>
    <cellStyle name="Comma 55 3 2 4 6" xfId="26929"/>
    <cellStyle name="Comma 55 3 2 5" xfId="7018"/>
    <cellStyle name="Comma 55 3 2 5 2" xfId="7019"/>
    <cellStyle name="Comma 55 3 2 5 2 2" xfId="26938"/>
    <cellStyle name="Comma 55 3 2 5 3" xfId="7020"/>
    <cellStyle name="Comma 55 3 2 5 3 2" xfId="26939"/>
    <cellStyle name="Comma 55 3 2 5 4" xfId="7021"/>
    <cellStyle name="Comma 55 3 2 5 4 2" xfId="26940"/>
    <cellStyle name="Comma 55 3 2 5 5" xfId="26937"/>
    <cellStyle name="Comma 55 3 2 6" xfId="7022"/>
    <cellStyle name="Comma 55 3 2 6 2" xfId="26941"/>
    <cellStyle name="Comma 55 3 2 7" xfId="7023"/>
    <cellStyle name="Comma 55 3 2 7 2" xfId="26942"/>
    <cellStyle name="Comma 55 3 2 8" xfId="7024"/>
    <cellStyle name="Comma 55 3 2 8 2" xfId="26943"/>
    <cellStyle name="Comma 55 3 2 9" xfId="26896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2 2" xfId="26948"/>
    <cellStyle name="Comma 55 3 3 2 2 2 3" xfId="7030"/>
    <cellStyle name="Comma 55 3 3 2 2 2 3 2" xfId="26949"/>
    <cellStyle name="Comma 55 3 3 2 2 2 4" xfId="7031"/>
    <cellStyle name="Comma 55 3 3 2 2 2 4 2" xfId="26950"/>
    <cellStyle name="Comma 55 3 3 2 2 2 5" xfId="26947"/>
    <cellStyle name="Comma 55 3 3 2 2 3" xfId="7032"/>
    <cellStyle name="Comma 55 3 3 2 2 3 2" xfId="26951"/>
    <cellStyle name="Comma 55 3 3 2 2 4" xfId="7033"/>
    <cellStyle name="Comma 55 3 3 2 2 4 2" xfId="26952"/>
    <cellStyle name="Comma 55 3 3 2 2 5" xfId="7034"/>
    <cellStyle name="Comma 55 3 3 2 2 5 2" xfId="26953"/>
    <cellStyle name="Comma 55 3 3 2 2 6" xfId="26946"/>
    <cellStyle name="Comma 55 3 3 2 3" xfId="7035"/>
    <cellStyle name="Comma 55 3 3 2 3 2" xfId="7036"/>
    <cellStyle name="Comma 55 3 3 2 3 2 2" xfId="26955"/>
    <cellStyle name="Comma 55 3 3 2 3 3" xfId="7037"/>
    <cellStyle name="Comma 55 3 3 2 3 3 2" xfId="26956"/>
    <cellStyle name="Comma 55 3 3 2 3 4" xfId="7038"/>
    <cellStyle name="Comma 55 3 3 2 3 4 2" xfId="26957"/>
    <cellStyle name="Comma 55 3 3 2 3 5" xfId="26954"/>
    <cellStyle name="Comma 55 3 3 2 4" xfId="7039"/>
    <cellStyle name="Comma 55 3 3 2 4 2" xfId="26958"/>
    <cellStyle name="Comma 55 3 3 2 5" xfId="7040"/>
    <cellStyle name="Comma 55 3 3 2 5 2" xfId="26959"/>
    <cellStyle name="Comma 55 3 3 2 6" xfId="7041"/>
    <cellStyle name="Comma 55 3 3 2 6 2" xfId="26960"/>
    <cellStyle name="Comma 55 3 3 2 7" xfId="26945"/>
    <cellStyle name="Comma 55 3 3 3" xfId="7042"/>
    <cellStyle name="Comma 55 3 3 3 2" xfId="7043"/>
    <cellStyle name="Comma 55 3 3 3 2 2" xfId="7044"/>
    <cellStyle name="Comma 55 3 3 3 2 2 2" xfId="7045"/>
    <cellStyle name="Comma 55 3 3 3 2 2 2 2" xfId="26964"/>
    <cellStyle name="Comma 55 3 3 3 2 2 3" xfId="7046"/>
    <cellStyle name="Comma 55 3 3 3 2 2 3 2" xfId="26965"/>
    <cellStyle name="Comma 55 3 3 3 2 2 4" xfId="7047"/>
    <cellStyle name="Comma 55 3 3 3 2 2 4 2" xfId="26966"/>
    <cellStyle name="Comma 55 3 3 3 2 2 5" xfId="26963"/>
    <cellStyle name="Comma 55 3 3 3 2 3" xfId="7048"/>
    <cellStyle name="Comma 55 3 3 3 2 3 2" xfId="26967"/>
    <cellStyle name="Comma 55 3 3 3 2 4" xfId="7049"/>
    <cellStyle name="Comma 55 3 3 3 2 4 2" xfId="26968"/>
    <cellStyle name="Comma 55 3 3 3 2 5" xfId="7050"/>
    <cellStyle name="Comma 55 3 3 3 2 5 2" xfId="26969"/>
    <cellStyle name="Comma 55 3 3 3 2 6" xfId="26962"/>
    <cellStyle name="Comma 55 3 3 3 3" xfId="7051"/>
    <cellStyle name="Comma 55 3 3 3 3 2" xfId="7052"/>
    <cellStyle name="Comma 55 3 3 3 3 2 2" xfId="26971"/>
    <cellStyle name="Comma 55 3 3 3 3 3" xfId="7053"/>
    <cellStyle name="Comma 55 3 3 3 3 3 2" xfId="26972"/>
    <cellStyle name="Comma 55 3 3 3 3 4" xfId="7054"/>
    <cellStyle name="Comma 55 3 3 3 3 4 2" xfId="26973"/>
    <cellStyle name="Comma 55 3 3 3 3 5" xfId="26970"/>
    <cellStyle name="Comma 55 3 3 3 4" xfId="7055"/>
    <cellStyle name="Comma 55 3 3 3 4 2" xfId="26974"/>
    <cellStyle name="Comma 55 3 3 3 5" xfId="7056"/>
    <cellStyle name="Comma 55 3 3 3 5 2" xfId="26975"/>
    <cellStyle name="Comma 55 3 3 3 6" xfId="7057"/>
    <cellStyle name="Comma 55 3 3 3 6 2" xfId="26976"/>
    <cellStyle name="Comma 55 3 3 3 7" xfId="26961"/>
    <cellStyle name="Comma 55 3 3 4" xfId="7058"/>
    <cellStyle name="Comma 55 3 3 4 2" xfId="7059"/>
    <cellStyle name="Comma 55 3 3 4 2 2" xfId="7060"/>
    <cellStyle name="Comma 55 3 3 4 2 2 2" xfId="26979"/>
    <cellStyle name="Comma 55 3 3 4 2 3" xfId="7061"/>
    <cellStyle name="Comma 55 3 3 4 2 3 2" xfId="26980"/>
    <cellStyle name="Comma 55 3 3 4 2 4" xfId="7062"/>
    <cellStyle name="Comma 55 3 3 4 2 4 2" xfId="26981"/>
    <cellStyle name="Comma 55 3 3 4 2 5" xfId="26978"/>
    <cellStyle name="Comma 55 3 3 4 3" xfId="7063"/>
    <cellStyle name="Comma 55 3 3 4 3 2" xfId="26982"/>
    <cellStyle name="Comma 55 3 3 4 4" xfId="7064"/>
    <cellStyle name="Comma 55 3 3 4 4 2" xfId="26983"/>
    <cellStyle name="Comma 55 3 3 4 5" xfId="7065"/>
    <cellStyle name="Comma 55 3 3 4 5 2" xfId="26984"/>
    <cellStyle name="Comma 55 3 3 4 6" xfId="26977"/>
    <cellStyle name="Comma 55 3 3 5" xfId="7066"/>
    <cellStyle name="Comma 55 3 3 5 2" xfId="7067"/>
    <cellStyle name="Comma 55 3 3 5 2 2" xfId="26986"/>
    <cellStyle name="Comma 55 3 3 5 3" xfId="7068"/>
    <cellStyle name="Comma 55 3 3 5 3 2" xfId="26987"/>
    <cellStyle name="Comma 55 3 3 5 4" xfId="7069"/>
    <cellStyle name="Comma 55 3 3 5 4 2" xfId="26988"/>
    <cellStyle name="Comma 55 3 3 5 5" xfId="26985"/>
    <cellStyle name="Comma 55 3 3 6" xfId="7070"/>
    <cellStyle name="Comma 55 3 3 6 2" xfId="26989"/>
    <cellStyle name="Comma 55 3 3 7" xfId="7071"/>
    <cellStyle name="Comma 55 3 3 7 2" xfId="26990"/>
    <cellStyle name="Comma 55 3 3 8" xfId="7072"/>
    <cellStyle name="Comma 55 3 3 8 2" xfId="26991"/>
    <cellStyle name="Comma 55 3 3 9" xfId="26944"/>
    <cellStyle name="Comma 55 3 4" xfId="7073"/>
    <cellStyle name="Comma 55 3 4 2" xfId="7074"/>
    <cellStyle name="Comma 55 3 4 2 2" xfId="7075"/>
    <cellStyle name="Comma 55 3 4 2 2 2" xfId="7076"/>
    <cellStyle name="Comma 55 3 4 2 2 2 2" xfId="26995"/>
    <cellStyle name="Comma 55 3 4 2 2 3" xfId="7077"/>
    <cellStyle name="Comma 55 3 4 2 2 3 2" xfId="26996"/>
    <cellStyle name="Comma 55 3 4 2 2 4" xfId="7078"/>
    <cellStyle name="Comma 55 3 4 2 2 4 2" xfId="26997"/>
    <cellStyle name="Comma 55 3 4 2 2 5" xfId="26994"/>
    <cellStyle name="Comma 55 3 4 2 3" xfId="7079"/>
    <cellStyle name="Comma 55 3 4 2 3 2" xfId="26998"/>
    <cellStyle name="Comma 55 3 4 2 4" xfId="7080"/>
    <cellStyle name="Comma 55 3 4 2 4 2" xfId="26999"/>
    <cellStyle name="Comma 55 3 4 2 5" xfId="7081"/>
    <cellStyle name="Comma 55 3 4 2 5 2" xfId="27000"/>
    <cellStyle name="Comma 55 3 4 2 6" xfId="26993"/>
    <cellStyle name="Comma 55 3 4 3" xfId="7082"/>
    <cellStyle name="Comma 55 3 4 3 2" xfId="7083"/>
    <cellStyle name="Comma 55 3 4 3 2 2" xfId="27002"/>
    <cellStyle name="Comma 55 3 4 3 3" xfId="7084"/>
    <cellStyle name="Comma 55 3 4 3 3 2" xfId="27003"/>
    <cellStyle name="Comma 55 3 4 3 4" xfId="7085"/>
    <cellStyle name="Comma 55 3 4 3 4 2" xfId="27004"/>
    <cellStyle name="Comma 55 3 4 3 5" xfId="27001"/>
    <cellStyle name="Comma 55 3 4 4" xfId="7086"/>
    <cellStyle name="Comma 55 3 4 4 2" xfId="27005"/>
    <cellStyle name="Comma 55 3 4 5" xfId="7087"/>
    <cellStyle name="Comma 55 3 4 5 2" xfId="27006"/>
    <cellStyle name="Comma 55 3 4 6" xfId="7088"/>
    <cellStyle name="Comma 55 3 4 6 2" xfId="27007"/>
    <cellStyle name="Comma 55 3 4 7" xfId="26992"/>
    <cellStyle name="Comma 55 3 5" xfId="7089"/>
    <cellStyle name="Comma 55 3 5 2" xfId="7090"/>
    <cellStyle name="Comma 55 3 5 2 2" xfId="7091"/>
    <cellStyle name="Comma 55 3 5 2 2 2" xfId="7092"/>
    <cellStyle name="Comma 55 3 5 2 2 2 2" xfId="27011"/>
    <cellStyle name="Comma 55 3 5 2 2 3" xfId="7093"/>
    <cellStyle name="Comma 55 3 5 2 2 3 2" xfId="27012"/>
    <cellStyle name="Comma 55 3 5 2 2 4" xfId="7094"/>
    <cellStyle name="Comma 55 3 5 2 2 4 2" xfId="27013"/>
    <cellStyle name="Comma 55 3 5 2 2 5" xfId="27010"/>
    <cellStyle name="Comma 55 3 5 2 3" xfId="7095"/>
    <cellStyle name="Comma 55 3 5 2 3 2" xfId="27014"/>
    <cellStyle name="Comma 55 3 5 2 4" xfId="7096"/>
    <cellStyle name="Comma 55 3 5 2 4 2" xfId="27015"/>
    <cellStyle name="Comma 55 3 5 2 5" xfId="7097"/>
    <cellStyle name="Comma 55 3 5 2 5 2" xfId="27016"/>
    <cellStyle name="Comma 55 3 5 2 6" xfId="27009"/>
    <cellStyle name="Comma 55 3 5 3" xfId="7098"/>
    <cellStyle name="Comma 55 3 5 3 2" xfId="7099"/>
    <cellStyle name="Comma 55 3 5 3 2 2" xfId="27018"/>
    <cellStyle name="Comma 55 3 5 3 3" xfId="7100"/>
    <cellStyle name="Comma 55 3 5 3 3 2" xfId="27019"/>
    <cellStyle name="Comma 55 3 5 3 4" xfId="7101"/>
    <cellStyle name="Comma 55 3 5 3 4 2" xfId="27020"/>
    <cellStyle name="Comma 55 3 5 3 5" xfId="27017"/>
    <cellStyle name="Comma 55 3 5 4" xfId="7102"/>
    <cellStyle name="Comma 55 3 5 4 2" xfId="27021"/>
    <cellStyle name="Comma 55 3 5 5" xfId="7103"/>
    <cellStyle name="Comma 55 3 5 5 2" xfId="27022"/>
    <cellStyle name="Comma 55 3 5 6" xfId="7104"/>
    <cellStyle name="Comma 55 3 5 6 2" xfId="27023"/>
    <cellStyle name="Comma 55 3 5 7" xfId="27008"/>
    <cellStyle name="Comma 55 3 6" xfId="7105"/>
    <cellStyle name="Comma 55 3 6 2" xfId="7106"/>
    <cellStyle name="Comma 55 3 6 2 2" xfId="7107"/>
    <cellStyle name="Comma 55 3 6 2 2 2" xfId="27026"/>
    <cellStyle name="Comma 55 3 6 2 3" xfId="7108"/>
    <cellStyle name="Comma 55 3 6 2 3 2" xfId="27027"/>
    <cellStyle name="Comma 55 3 6 2 4" xfId="7109"/>
    <cellStyle name="Comma 55 3 6 2 4 2" xfId="27028"/>
    <cellStyle name="Comma 55 3 6 2 5" xfId="27025"/>
    <cellStyle name="Comma 55 3 6 3" xfId="7110"/>
    <cellStyle name="Comma 55 3 6 3 2" xfId="27029"/>
    <cellStyle name="Comma 55 3 6 4" xfId="7111"/>
    <cellStyle name="Comma 55 3 6 4 2" xfId="27030"/>
    <cellStyle name="Comma 55 3 6 5" xfId="7112"/>
    <cellStyle name="Comma 55 3 6 5 2" xfId="27031"/>
    <cellStyle name="Comma 55 3 6 6" xfId="27024"/>
    <cellStyle name="Comma 55 3 7" xfId="7113"/>
    <cellStyle name="Comma 55 3 7 2" xfId="7114"/>
    <cellStyle name="Comma 55 3 7 2 2" xfId="27033"/>
    <cellStyle name="Comma 55 3 7 3" xfId="7115"/>
    <cellStyle name="Comma 55 3 7 3 2" xfId="27034"/>
    <cellStyle name="Comma 55 3 7 4" xfId="7116"/>
    <cellStyle name="Comma 55 3 7 4 2" xfId="27035"/>
    <cellStyle name="Comma 55 3 7 5" xfId="27032"/>
    <cellStyle name="Comma 55 3 8" xfId="7117"/>
    <cellStyle name="Comma 55 3 8 2" xfId="27036"/>
    <cellStyle name="Comma 55 3 9" xfId="7118"/>
    <cellStyle name="Comma 55 3 9 2" xfId="27037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2 2" xfId="27042"/>
    <cellStyle name="Comma 55 4 2 2 2 3" xfId="7124"/>
    <cellStyle name="Comma 55 4 2 2 2 3 2" xfId="27043"/>
    <cellStyle name="Comma 55 4 2 2 2 4" xfId="7125"/>
    <cellStyle name="Comma 55 4 2 2 2 4 2" xfId="27044"/>
    <cellStyle name="Comma 55 4 2 2 2 5" xfId="27041"/>
    <cellStyle name="Comma 55 4 2 2 3" xfId="7126"/>
    <cellStyle name="Comma 55 4 2 2 3 2" xfId="27045"/>
    <cellStyle name="Comma 55 4 2 2 4" xfId="7127"/>
    <cellStyle name="Comma 55 4 2 2 4 2" xfId="27046"/>
    <cellStyle name="Comma 55 4 2 2 5" xfId="7128"/>
    <cellStyle name="Comma 55 4 2 2 5 2" xfId="27047"/>
    <cellStyle name="Comma 55 4 2 2 6" xfId="27040"/>
    <cellStyle name="Comma 55 4 2 3" xfId="7129"/>
    <cellStyle name="Comma 55 4 2 3 2" xfId="7130"/>
    <cellStyle name="Comma 55 4 2 3 2 2" xfId="27049"/>
    <cellStyle name="Comma 55 4 2 3 3" xfId="7131"/>
    <cellStyle name="Comma 55 4 2 3 3 2" xfId="27050"/>
    <cellStyle name="Comma 55 4 2 3 4" xfId="7132"/>
    <cellStyle name="Comma 55 4 2 3 4 2" xfId="27051"/>
    <cellStyle name="Comma 55 4 2 3 5" xfId="27048"/>
    <cellStyle name="Comma 55 4 2 4" xfId="7133"/>
    <cellStyle name="Comma 55 4 2 4 2" xfId="27052"/>
    <cellStyle name="Comma 55 4 2 5" xfId="7134"/>
    <cellStyle name="Comma 55 4 2 5 2" xfId="27053"/>
    <cellStyle name="Comma 55 4 2 6" xfId="7135"/>
    <cellStyle name="Comma 55 4 2 6 2" xfId="27054"/>
    <cellStyle name="Comma 55 4 2 7" xfId="27039"/>
    <cellStyle name="Comma 55 4 3" xfId="7136"/>
    <cellStyle name="Comma 55 4 3 2" xfId="7137"/>
    <cellStyle name="Comma 55 4 3 2 2" xfId="7138"/>
    <cellStyle name="Comma 55 4 3 2 2 2" xfId="7139"/>
    <cellStyle name="Comma 55 4 3 2 2 2 2" xfId="27058"/>
    <cellStyle name="Comma 55 4 3 2 2 3" xfId="7140"/>
    <cellStyle name="Comma 55 4 3 2 2 3 2" xfId="27059"/>
    <cellStyle name="Comma 55 4 3 2 2 4" xfId="7141"/>
    <cellStyle name="Comma 55 4 3 2 2 4 2" xfId="27060"/>
    <cellStyle name="Comma 55 4 3 2 2 5" xfId="27057"/>
    <cellStyle name="Comma 55 4 3 2 3" xfId="7142"/>
    <cellStyle name="Comma 55 4 3 2 3 2" xfId="27061"/>
    <cellStyle name="Comma 55 4 3 2 4" xfId="7143"/>
    <cellStyle name="Comma 55 4 3 2 4 2" xfId="27062"/>
    <cellStyle name="Comma 55 4 3 2 5" xfId="7144"/>
    <cellStyle name="Comma 55 4 3 2 5 2" xfId="27063"/>
    <cellStyle name="Comma 55 4 3 2 6" xfId="27056"/>
    <cellStyle name="Comma 55 4 3 3" xfId="7145"/>
    <cellStyle name="Comma 55 4 3 3 2" xfId="7146"/>
    <cellStyle name="Comma 55 4 3 3 2 2" xfId="27065"/>
    <cellStyle name="Comma 55 4 3 3 3" xfId="7147"/>
    <cellStyle name="Comma 55 4 3 3 3 2" xfId="27066"/>
    <cellStyle name="Comma 55 4 3 3 4" xfId="7148"/>
    <cellStyle name="Comma 55 4 3 3 4 2" xfId="27067"/>
    <cellStyle name="Comma 55 4 3 3 5" xfId="27064"/>
    <cellStyle name="Comma 55 4 3 4" xfId="7149"/>
    <cellStyle name="Comma 55 4 3 4 2" xfId="27068"/>
    <cellStyle name="Comma 55 4 3 5" xfId="7150"/>
    <cellStyle name="Comma 55 4 3 5 2" xfId="27069"/>
    <cellStyle name="Comma 55 4 3 6" xfId="7151"/>
    <cellStyle name="Comma 55 4 3 6 2" xfId="27070"/>
    <cellStyle name="Comma 55 4 3 7" xfId="27055"/>
    <cellStyle name="Comma 55 4 4" xfId="7152"/>
    <cellStyle name="Comma 55 4 4 2" xfId="7153"/>
    <cellStyle name="Comma 55 4 4 2 2" xfId="7154"/>
    <cellStyle name="Comma 55 4 4 2 2 2" xfId="27073"/>
    <cellStyle name="Comma 55 4 4 2 3" xfId="7155"/>
    <cellStyle name="Comma 55 4 4 2 3 2" xfId="27074"/>
    <cellStyle name="Comma 55 4 4 2 4" xfId="7156"/>
    <cellStyle name="Comma 55 4 4 2 4 2" xfId="27075"/>
    <cellStyle name="Comma 55 4 4 2 5" xfId="27072"/>
    <cellStyle name="Comma 55 4 4 3" xfId="7157"/>
    <cellStyle name="Comma 55 4 4 3 2" xfId="27076"/>
    <cellStyle name="Comma 55 4 4 4" xfId="7158"/>
    <cellStyle name="Comma 55 4 4 4 2" xfId="27077"/>
    <cellStyle name="Comma 55 4 4 5" xfId="7159"/>
    <cellStyle name="Comma 55 4 4 5 2" xfId="27078"/>
    <cellStyle name="Comma 55 4 4 6" xfId="27071"/>
    <cellStyle name="Comma 55 4 5" xfId="7160"/>
    <cellStyle name="Comma 55 4 5 2" xfId="7161"/>
    <cellStyle name="Comma 55 4 5 2 2" xfId="27080"/>
    <cellStyle name="Comma 55 4 5 3" xfId="7162"/>
    <cellStyle name="Comma 55 4 5 3 2" xfId="27081"/>
    <cellStyle name="Comma 55 4 5 4" xfId="7163"/>
    <cellStyle name="Comma 55 4 5 4 2" xfId="27082"/>
    <cellStyle name="Comma 55 4 5 5" xfId="27079"/>
    <cellStyle name="Comma 55 4 6" xfId="7164"/>
    <cellStyle name="Comma 55 4 6 2" xfId="27083"/>
    <cellStyle name="Comma 55 4 7" xfId="7165"/>
    <cellStyle name="Comma 55 4 7 2" xfId="27084"/>
    <cellStyle name="Comma 55 4 8" xfId="7166"/>
    <cellStyle name="Comma 55 4 8 2" xfId="27085"/>
    <cellStyle name="Comma 55 4 9" xfId="27038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2 2" xfId="27090"/>
    <cellStyle name="Comma 55 5 2 2 2 3" xfId="7172"/>
    <cellStyle name="Comma 55 5 2 2 2 3 2" xfId="27091"/>
    <cellStyle name="Comma 55 5 2 2 2 4" xfId="7173"/>
    <cellStyle name="Comma 55 5 2 2 2 4 2" xfId="27092"/>
    <cellStyle name="Comma 55 5 2 2 2 5" xfId="27089"/>
    <cellStyle name="Comma 55 5 2 2 3" xfId="7174"/>
    <cellStyle name="Comma 55 5 2 2 3 2" xfId="27093"/>
    <cellStyle name="Comma 55 5 2 2 4" xfId="7175"/>
    <cellStyle name="Comma 55 5 2 2 4 2" xfId="27094"/>
    <cellStyle name="Comma 55 5 2 2 5" xfId="7176"/>
    <cellStyle name="Comma 55 5 2 2 5 2" xfId="27095"/>
    <cellStyle name="Comma 55 5 2 2 6" xfId="27088"/>
    <cellStyle name="Comma 55 5 2 3" xfId="7177"/>
    <cellStyle name="Comma 55 5 2 3 2" xfId="7178"/>
    <cellStyle name="Comma 55 5 2 3 2 2" xfId="27097"/>
    <cellStyle name="Comma 55 5 2 3 3" xfId="7179"/>
    <cellStyle name="Comma 55 5 2 3 3 2" xfId="27098"/>
    <cellStyle name="Comma 55 5 2 3 4" xfId="7180"/>
    <cellStyle name="Comma 55 5 2 3 4 2" xfId="27099"/>
    <cellStyle name="Comma 55 5 2 3 5" xfId="27096"/>
    <cellStyle name="Comma 55 5 2 4" xfId="7181"/>
    <cellStyle name="Comma 55 5 2 4 2" xfId="27100"/>
    <cellStyle name="Comma 55 5 2 5" xfId="7182"/>
    <cellStyle name="Comma 55 5 2 5 2" xfId="27101"/>
    <cellStyle name="Comma 55 5 2 6" xfId="7183"/>
    <cellStyle name="Comma 55 5 2 6 2" xfId="27102"/>
    <cellStyle name="Comma 55 5 2 7" xfId="27087"/>
    <cellStyle name="Comma 55 5 3" xfId="7184"/>
    <cellStyle name="Comma 55 5 3 2" xfId="7185"/>
    <cellStyle name="Comma 55 5 3 2 2" xfId="7186"/>
    <cellStyle name="Comma 55 5 3 2 2 2" xfId="7187"/>
    <cellStyle name="Comma 55 5 3 2 2 2 2" xfId="27106"/>
    <cellStyle name="Comma 55 5 3 2 2 3" xfId="7188"/>
    <cellStyle name="Comma 55 5 3 2 2 3 2" xfId="27107"/>
    <cellStyle name="Comma 55 5 3 2 2 4" xfId="7189"/>
    <cellStyle name="Comma 55 5 3 2 2 4 2" xfId="27108"/>
    <cellStyle name="Comma 55 5 3 2 2 5" xfId="27105"/>
    <cellStyle name="Comma 55 5 3 2 3" xfId="7190"/>
    <cellStyle name="Comma 55 5 3 2 3 2" xfId="27109"/>
    <cellStyle name="Comma 55 5 3 2 4" xfId="7191"/>
    <cellStyle name="Comma 55 5 3 2 4 2" xfId="27110"/>
    <cellStyle name="Comma 55 5 3 2 5" xfId="7192"/>
    <cellStyle name="Comma 55 5 3 2 5 2" xfId="27111"/>
    <cellStyle name="Comma 55 5 3 2 6" xfId="27104"/>
    <cellStyle name="Comma 55 5 3 3" xfId="7193"/>
    <cellStyle name="Comma 55 5 3 3 2" xfId="7194"/>
    <cellStyle name="Comma 55 5 3 3 2 2" xfId="27113"/>
    <cellStyle name="Comma 55 5 3 3 3" xfId="7195"/>
    <cellStyle name="Comma 55 5 3 3 3 2" xfId="27114"/>
    <cellStyle name="Comma 55 5 3 3 4" xfId="7196"/>
    <cellStyle name="Comma 55 5 3 3 4 2" xfId="27115"/>
    <cellStyle name="Comma 55 5 3 3 5" xfId="27112"/>
    <cellStyle name="Comma 55 5 3 4" xfId="7197"/>
    <cellStyle name="Comma 55 5 3 4 2" xfId="27116"/>
    <cellStyle name="Comma 55 5 3 5" xfId="7198"/>
    <cellStyle name="Comma 55 5 3 5 2" xfId="27117"/>
    <cellStyle name="Comma 55 5 3 6" xfId="7199"/>
    <cellStyle name="Comma 55 5 3 6 2" xfId="27118"/>
    <cellStyle name="Comma 55 5 3 7" xfId="27103"/>
    <cellStyle name="Comma 55 5 4" xfId="7200"/>
    <cellStyle name="Comma 55 5 4 2" xfId="7201"/>
    <cellStyle name="Comma 55 5 4 2 2" xfId="7202"/>
    <cellStyle name="Comma 55 5 4 2 2 2" xfId="27121"/>
    <cellStyle name="Comma 55 5 4 2 3" xfId="7203"/>
    <cellStyle name="Comma 55 5 4 2 3 2" xfId="27122"/>
    <cellStyle name="Comma 55 5 4 2 4" xfId="7204"/>
    <cellStyle name="Comma 55 5 4 2 4 2" xfId="27123"/>
    <cellStyle name="Comma 55 5 4 2 5" xfId="27120"/>
    <cellStyle name="Comma 55 5 4 3" xfId="7205"/>
    <cellStyle name="Comma 55 5 4 3 2" xfId="27124"/>
    <cellStyle name="Comma 55 5 4 4" xfId="7206"/>
    <cellStyle name="Comma 55 5 4 4 2" xfId="27125"/>
    <cellStyle name="Comma 55 5 4 5" xfId="7207"/>
    <cellStyle name="Comma 55 5 4 5 2" xfId="27126"/>
    <cellStyle name="Comma 55 5 4 6" xfId="27119"/>
    <cellStyle name="Comma 55 5 5" xfId="7208"/>
    <cellStyle name="Comma 55 5 5 2" xfId="7209"/>
    <cellStyle name="Comma 55 5 5 2 2" xfId="27128"/>
    <cellStyle name="Comma 55 5 5 3" xfId="7210"/>
    <cellStyle name="Comma 55 5 5 3 2" xfId="27129"/>
    <cellStyle name="Comma 55 5 5 4" xfId="7211"/>
    <cellStyle name="Comma 55 5 5 4 2" xfId="27130"/>
    <cellStyle name="Comma 55 5 5 5" xfId="27127"/>
    <cellStyle name="Comma 55 5 6" xfId="7212"/>
    <cellStyle name="Comma 55 5 6 2" xfId="27131"/>
    <cellStyle name="Comma 55 5 7" xfId="7213"/>
    <cellStyle name="Comma 55 5 7 2" xfId="27132"/>
    <cellStyle name="Comma 55 5 8" xfId="7214"/>
    <cellStyle name="Comma 55 5 8 2" xfId="27133"/>
    <cellStyle name="Comma 55 5 9" xfId="27086"/>
    <cellStyle name="Comma 55 6" xfId="7215"/>
    <cellStyle name="Comma 55 6 2" xfId="7216"/>
    <cellStyle name="Comma 55 6 2 2" xfId="7217"/>
    <cellStyle name="Comma 55 6 2 2 2" xfId="7218"/>
    <cellStyle name="Comma 55 6 2 2 2 2" xfId="27137"/>
    <cellStyle name="Comma 55 6 2 2 3" xfId="7219"/>
    <cellStyle name="Comma 55 6 2 2 3 2" xfId="27138"/>
    <cellStyle name="Comma 55 6 2 2 4" xfId="7220"/>
    <cellStyle name="Comma 55 6 2 2 4 2" xfId="27139"/>
    <cellStyle name="Comma 55 6 2 2 5" xfId="27136"/>
    <cellStyle name="Comma 55 6 2 3" xfId="7221"/>
    <cellStyle name="Comma 55 6 2 3 2" xfId="27140"/>
    <cellStyle name="Comma 55 6 2 4" xfId="7222"/>
    <cellStyle name="Comma 55 6 2 4 2" xfId="27141"/>
    <cellStyle name="Comma 55 6 2 5" xfId="7223"/>
    <cellStyle name="Comma 55 6 2 5 2" xfId="27142"/>
    <cellStyle name="Comma 55 6 2 6" xfId="27135"/>
    <cellStyle name="Comma 55 6 3" xfId="7224"/>
    <cellStyle name="Comma 55 6 3 2" xfId="7225"/>
    <cellStyle name="Comma 55 6 3 2 2" xfId="27144"/>
    <cellStyle name="Comma 55 6 3 3" xfId="7226"/>
    <cellStyle name="Comma 55 6 3 3 2" xfId="27145"/>
    <cellStyle name="Comma 55 6 3 4" xfId="7227"/>
    <cellStyle name="Comma 55 6 3 4 2" xfId="27146"/>
    <cellStyle name="Comma 55 6 3 5" xfId="27143"/>
    <cellStyle name="Comma 55 6 4" xfId="7228"/>
    <cellStyle name="Comma 55 6 4 2" xfId="27147"/>
    <cellStyle name="Comma 55 6 5" xfId="7229"/>
    <cellStyle name="Comma 55 6 5 2" xfId="27148"/>
    <cellStyle name="Comma 55 6 6" xfId="7230"/>
    <cellStyle name="Comma 55 6 6 2" xfId="27149"/>
    <cellStyle name="Comma 55 6 7" xfId="27134"/>
    <cellStyle name="Comma 55 7" xfId="7231"/>
    <cellStyle name="Comma 55 7 2" xfId="7232"/>
    <cellStyle name="Comma 55 7 2 2" xfId="7233"/>
    <cellStyle name="Comma 55 7 2 2 2" xfId="7234"/>
    <cellStyle name="Comma 55 7 2 2 2 2" xfId="27153"/>
    <cellStyle name="Comma 55 7 2 2 3" xfId="7235"/>
    <cellStyle name="Comma 55 7 2 2 3 2" xfId="27154"/>
    <cellStyle name="Comma 55 7 2 2 4" xfId="7236"/>
    <cellStyle name="Comma 55 7 2 2 4 2" xfId="27155"/>
    <cellStyle name="Comma 55 7 2 2 5" xfId="27152"/>
    <cellStyle name="Comma 55 7 2 3" xfId="7237"/>
    <cellStyle name="Comma 55 7 2 3 2" xfId="27156"/>
    <cellStyle name="Comma 55 7 2 4" xfId="7238"/>
    <cellStyle name="Comma 55 7 2 4 2" xfId="27157"/>
    <cellStyle name="Comma 55 7 2 5" xfId="7239"/>
    <cellStyle name="Comma 55 7 2 5 2" xfId="27158"/>
    <cellStyle name="Comma 55 7 2 6" xfId="27151"/>
    <cellStyle name="Comma 55 7 3" xfId="7240"/>
    <cellStyle name="Comma 55 7 3 2" xfId="7241"/>
    <cellStyle name="Comma 55 7 3 2 2" xfId="27160"/>
    <cellStyle name="Comma 55 7 3 3" xfId="7242"/>
    <cellStyle name="Comma 55 7 3 3 2" xfId="27161"/>
    <cellStyle name="Comma 55 7 3 4" xfId="7243"/>
    <cellStyle name="Comma 55 7 3 4 2" xfId="27162"/>
    <cellStyle name="Comma 55 7 3 5" xfId="27159"/>
    <cellStyle name="Comma 55 7 4" xfId="7244"/>
    <cellStyle name="Comma 55 7 4 2" xfId="27163"/>
    <cellStyle name="Comma 55 7 5" xfId="7245"/>
    <cellStyle name="Comma 55 7 5 2" xfId="27164"/>
    <cellStyle name="Comma 55 7 6" xfId="7246"/>
    <cellStyle name="Comma 55 7 6 2" xfId="27165"/>
    <cellStyle name="Comma 55 7 7" xfId="27150"/>
    <cellStyle name="Comma 55 8" xfId="7247"/>
    <cellStyle name="Comma 55 8 2" xfId="7248"/>
    <cellStyle name="Comma 55 8 2 2" xfId="7249"/>
    <cellStyle name="Comma 55 8 2 2 2" xfId="27168"/>
    <cellStyle name="Comma 55 8 2 3" xfId="7250"/>
    <cellStyle name="Comma 55 8 2 3 2" xfId="27169"/>
    <cellStyle name="Comma 55 8 2 4" xfId="7251"/>
    <cellStyle name="Comma 55 8 2 4 2" xfId="27170"/>
    <cellStyle name="Comma 55 8 2 5" xfId="27167"/>
    <cellStyle name="Comma 55 8 3" xfId="7252"/>
    <cellStyle name="Comma 55 8 3 2" xfId="27171"/>
    <cellStyle name="Comma 55 8 4" xfId="7253"/>
    <cellStyle name="Comma 55 8 4 2" xfId="27172"/>
    <cellStyle name="Comma 55 8 5" xfId="7254"/>
    <cellStyle name="Comma 55 8 5 2" xfId="27173"/>
    <cellStyle name="Comma 55 8 6" xfId="27166"/>
    <cellStyle name="Comma 55 9" xfId="7255"/>
    <cellStyle name="Comma 55 9 2" xfId="7256"/>
    <cellStyle name="Comma 55 9 2 2" xfId="27175"/>
    <cellStyle name="Comma 55 9 3" xfId="7257"/>
    <cellStyle name="Comma 55 9 3 2" xfId="27176"/>
    <cellStyle name="Comma 55 9 4" xfId="7258"/>
    <cellStyle name="Comma 55 9 4 2" xfId="27177"/>
    <cellStyle name="Comma 55 9 5" xfId="27174"/>
    <cellStyle name="Comma 56" xfId="7259"/>
    <cellStyle name="Comma 56 10" xfId="7260"/>
    <cellStyle name="Comma 56 10 2" xfId="27179"/>
    <cellStyle name="Comma 56 11" xfId="7261"/>
    <cellStyle name="Comma 56 11 2" xfId="27180"/>
    <cellStyle name="Comma 56 12" xfId="7262"/>
    <cellStyle name="Comma 56 12 2" xfId="27181"/>
    <cellStyle name="Comma 56 13" xfId="27178"/>
    <cellStyle name="Comma 56 2" xfId="7263"/>
    <cellStyle name="Comma 56 2 10" xfId="7264"/>
    <cellStyle name="Comma 56 2 10 2" xfId="27183"/>
    <cellStyle name="Comma 56 2 11" xfId="27182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2 2" xfId="27188"/>
    <cellStyle name="Comma 56 2 2 2 2 2 3" xfId="7270"/>
    <cellStyle name="Comma 56 2 2 2 2 2 3 2" xfId="27189"/>
    <cellStyle name="Comma 56 2 2 2 2 2 4" xfId="7271"/>
    <cellStyle name="Comma 56 2 2 2 2 2 4 2" xfId="27190"/>
    <cellStyle name="Comma 56 2 2 2 2 2 5" xfId="27187"/>
    <cellStyle name="Comma 56 2 2 2 2 3" xfId="7272"/>
    <cellStyle name="Comma 56 2 2 2 2 3 2" xfId="27191"/>
    <cellStyle name="Comma 56 2 2 2 2 4" xfId="7273"/>
    <cellStyle name="Comma 56 2 2 2 2 4 2" xfId="27192"/>
    <cellStyle name="Comma 56 2 2 2 2 5" xfId="7274"/>
    <cellStyle name="Comma 56 2 2 2 2 5 2" xfId="27193"/>
    <cellStyle name="Comma 56 2 2 2 2 6" xfId="27186"/>
    <cellStyle name="Comma 56 2 2 2 3" xfId="7275"/>
    <cellStyle name="Comma 56 2 2 2 3 2" xfId="7276"/>
    <cellStyle name="Comma 56 2 2 2 3 2 2" xfId="27195"/>
    <cellStyle name="Comma 56 2 2 2 3 3" xfId="7277"/>
    <cellStyle name="Comma 56 2 2 2 3 3 2" xfId="27196"/>
    <cellStyle name="Comma 56 2 2 2 3 4" xfId="7278"/>
    <cellStyle name="Comma 56 2 2 2 3 4 2" xfId="27197"/>
    <cellStyle name="Comma 56 2 2 2 3 5" xfId="27194"/>
    <cellStyle name="Comma 56 2 2 2 4" xfId="7279"/>
    <cellStyle name="Comma 56 2 2 2 4 2" xfId="27198"/>
    <cellStyle name="Comma 56 2 2 2 5" xfId="7280"/>
    <cellStyle name="Comma 56 2 2 2 5 2" xfId="27199"/>
    <cellStyle name="Comma 56 2 2 2 6" xfId="7281"/>
    <cellStyle name="Comma 56 2 2 2 6 2" xfId="27200"/>
    <cellStyle name="Comma 56 2 2 2 7" xfId="27185"/>
    <cellStyle name="Comma 56 2 2 3" xfId="7282"/>
    <cellStyle name="Comma 56 2 2 3 2" xfId="7283"/>
    <cellStyle name="Comma 56 2 2 3 2 2" xfId="7284"/>
    <cellStyle name="Comma 56 2 2 3 2 2 2" xfId="7285"/>
    <cellStyle name="Comma 56 2 2 3 2 2 2 2" xfId="27204"/>
    <cellStyle name="Comma 56 2 2 3 2 2 3" xfId="7286"/>
    <cellStyle name="Comma 56 2 2 3 2 2 3 2" xfId="27205"/>
    <cellStyle name="Comma 56 2 2 3 2 2 4" xfId="7287"/>
    <cellStyle name="Comma 56 2 2 3 2 2 4 2" xfId="27206"/>
    <cellStyle name="Comma 56 2 2 3 2 2 5" xfId="27203"/>
    <cellStyle name="Comma 56 2 2 3 2 3" xfId="7288"/>
    <cellStyle name="Comma 56 2 2 3 2 3 2" xfId="27207"/>
    <cellStyle name="Comma 56 2 2 3 2 4" xfId="7289"/>
    <cellStyle name="Comma 56 2 2 3 2 4 2" xfId="27208"/>
    <cellStyle name="Comma 56 2 2 3 2 5" xfId="7290"/>
    <cellStyle name="Comma 56 2 2 3 2 5 2" xfId="27209"/>
    <cellStyle name="Comma 56 2 2 3 2 6" xfId="27202"/>
    <cellStyle name="Comma 56 2 2 3 3" xfId="7291"/>
    <cellStyle name="Comma 56 2 2 3 3 2" xfId="7292"/>
    <cellStyle name="Comma 56 2 2 3 3 2 2" xfId="27211"/>
    <cellStyle name="Comma 56 2 2 3 3 3" xfId="7293"/>
    <cellStyle name="Comma 56 2 2 3 3 3 2" xfId="27212"/>
    <cellStyle name="Comma 56 2 2 3 3 4" xfId="7294"/>
    <cellStyle name="Comma 56 2 2 3 3 4 2" xfId="27213"/>
    <cellStyle name="Comma 56 2 2 3 3 5" xfId="27210"/>
    <cellStyle name="Comma 56 2 2 3 4" xfId="7295"/>
    <cellStyle name="Comma 56 2 2 3 4 2" xfId="27214"/>
    <cellStyle name="Comma 56 2 2 3 5" xfId="7296"/>
    <cellStyle name="Comma 56 2 2 3 5 2" xfId="27215"/>
    <cellStyle name="Comma 56 2 2 3 6" xfId="7297"/>
    <cellStyle name="Comma 56 2 2 3 6 2" xfId="27216"/>
    <cellStyle name="Comma 56 2 2 3 7" xfId="27201"/>
    <cellStyle name="Comma 56 2 2 4" xfId="7298"/>
    <cellStyle name="Comma 56 2 2 4 2" xfId="7299"/>
    <cellStyle name="Comma 56 2 2 4 2 2" xfId="7300"/>
    <cellStyle name="Comma 56 2 2 4 2 2 2" xfId="27219"/>
    <cellStyle name="Comma 56 2 2 4 2 3" xfId="7301"/>
    <cellStyle name="Comma 56 2 2 4 2 3 2" xfId="27220"/>
    <cellStyle name="Comma 56 2 2 4 2 4" xfId="7302"/>
    <cellStyle name="Comma 56 2 2 4 2 4 2" xfId="27221"/>
    <cellStyle name="Comma 56 2 2 4 2 5" xfId="27218"/>
    <cellStyle name="Comma 56 2 2 4 3" xfId="7303"/>
    <cellStyle name="Comma 56 2 2 4 3 2" xfId="27222"/>
    <cellStyle name="Comma 56 2 2 4 4" xfId="7304"/>
    <cellStyle name="Comma 56 2 2 4 4 2" xfId="27223"/>
    <cellStyle name="Comma 56 2 2 4 5" xfId="7305"/>
    <cellStyle name="Comma 56 2 2 4 5 2" xfId="27224"/>
    <cellStyle name="Comma 56 2 2 4 6" xfId="27217"/>
    <cellStyle name="Comma 56 2 2 5" xfId="7306"/>
    <cellStyle name="Comma 56 2 2 5 2" xfId="7307"/>
    <cellStyle name="Comma 56 2 2 5 2 2" xfId="27226"/>
    <cellStyle name="Comma 56 2 2 5 3" xfId="7308"/>
    <cellStyle name="Comma 56 2 2 5 3 2" xfId="27227"/>
    <cellStyle name="Comma 56 2 2 5 4" xfId="7309"/>
    <cellStyle name="Comma 56 2 2 5 4 2" xfId="27228"/>
    <cellStyle name="Comma 56 2 2 5 5" xfId="27225"/>
    <cellStyle name="Comma 56 2 2 6" xfId="7310"/>
    <cellStyle name="Comma 56 2 2 6 2" xfId="27229"/>
    <cellStyle name="Comma 56 2 2 7" xfId="7311"/>
    <cellStyle name="Comma 56 2 2 7 2" xfId="27230"/>
    <cellStyle name="Comma 56 2 2 8" xfId="7312"/>
    <cellStyle name="Comma 56 2 2 8 2" xfId="27231"/>
    <cellStyle name="Comma 56 2 2 9" xfId="27184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2 2" xfId="27236"/>
    <cellStyle name="Comma 56 2 3 2 2 2 3" xfId="7318"/>
    <cellStyle name="Comma 56 2 3 2 2 2 3 2" xfId="27237"/>
    <cellStyle name="Comma 56 2 3 2 2 2 4" xfId="7319"/>
    <cellStyle name="Comma 56 2 3 2 2 2 4 2" xfId="27238"/>
    <cellStyle name="Comma 56 2 3 2 2 2 5" xfId="27235"/>
    <cellStyle name="Comma 56 2 3 2 2 3" xfId="7320"/>
    <cellStyle name="Comma 56 2 3 2 2 3 2" xfId="27239"/>
    <cellStyle name="Comma 56 2 3 2 2 4" xfId="7321"/>
    <cellStyle name="Comma 56 2 3 2 2 4 2" xfId="27240"/>
    <cellStyle name="Comma 56 2 3 2 2 5" xfId="7322"/>
    <cellStyle name="Comma 56 2 3 2 2 5 2" xfId="27241"/>
    <cellStyle name="Comma 56 2 3 2 2 6" xfId="27234"/>
    <cellStyle name="Comma 56 2 3 2 3" xfId="7323"/>
    <cellStyle name="Comma 56 2 3 2 3 2" xfId="7324"/>
    <cellStyle name="Comma 56 2 3 2 3 2 2" xfId="27243"/>
    <cellStyle name="Comma 56 2 3 2 3 3" xfId="7325"/>
    <cellStyle name="Comma 56 2 3 2 3 3 2" xfId="27244"/>
    <cellStyle name="Comma 56 2 3 2 3 4" xfId="7326"/>
    <cellStyle name="Comma 56 2 3 2 3 4 2" xfId="27245"/>
    <cellStyle name="Comma 56 2 3 2 3 5" xfId="27242"/>
    <cellStyle name="Comma 56 2 3 2 4" xfId="7327"/>
    <cellStyle name="Comma 56 2 3 2 4 2" xfId="27246"/>
    <cellStyle name="Comma 56 2 3 2 5" xfId="7328"/>
    <cellStyle name="Comma 56 2 3 2 5 2" xfId="27247"/>
    <cellStyle name="Comma 56 2 3 2 6" xfId="7329"/>
    <cellStyle name="Comma 56 2 3 2 6 2" xfId="27248"/>
    <cellStyle name="Comma 56 2 3 2 7" xfId="27233"/>
    <cellStyle name="Comma 56 2 3 3" xfId="7330"/>
    <cellStyle name="Comma 56 2 3 3 2" xfId="7331"/>
    <cellStyle name="Comma 56 2 3 3 2 2" xfId="7332"/>
    <cellStyle name="Comma 56 2 3 3 2 2 2" xfId="7333"/>
    <cellStyle name="Comma 56 2 3 3 2 2 2 2" xfId="27252"/>
    <cellStyle name="Comma 56 2 3 3 2 2 3" xfId="7334"/>
    <cellStyle name="Comma 56 2 3 3 2 2 3 2" xfId="27253"/>
    <cellStyle name="Comma 56 2 3 3 2 2 4" xfId="7335"/>
    <cellStyle name="Comma 56 2 3 3 2 2 4 2" xfId="27254"/>
    <cellStyle name="Comma 56 2 3 3 2 2 5" xfId="27251"/>
    <cellStyle name="Comma 56 2 3 3 2 3" xfId="7336"/>
    <cellStyle name="Comma 56 2 3 3 2 3 2" xfId="27255"/>
    <cellStyle name="Comma 56 2 3 3 2 4" xfId="7337"/>
    <cellStyle name="Comma 56 2 3 3 2 4 2" xfId="27256"/>
    <cellStyle name="Comma 56 2 3 3 2 5" xfId="7338"/>
    <cellStyle name="Comma 56 2 3 3 2 5 2" xfId="27257"/>
    <cellStyle name="Comma 56 2 3 3 2 6" xfId="27250"/>
    <cellStyle name="Comma 56 2 3 3 3" xfId="7339"/>
    <cellStyle name="Comma 56 2 3 3 3 2" xfId="7340"/>
    <cellStyle name="Comma 56 2 3 3 3 2 2" xfId="27259"/>
    <cellStyle name="Comma 56 2 3 3 3 3" xfId="7341"/>
    <cellStyle name="Comma 56 2 3 3 3 3 2" xfId="27260"/>
    <cellStyle name="Comma 56 2 3 3 3 4" xfId="7342"/>
    <cellStyle name="Comma 56 2 3 3 3 4 2" xfId="27261"/>
    <cellStyle name="Comma 56 2 3 3 3 5" xfId="27258"/>
    <cellStyle name="Comma 56 2 3 3 4" xfId="7343"/>
    <cellStyle name="Comma 56 2 3 3 4 2" xfId="27262"/>
    <cellStyle name="Comma 56 2 3 3 5" xfId="7344"/>
    <cellStyle name="Comma 56 2 3 3 5 2" xfId="27263"/>
    <cellStyle name="Comma 56 2 3 3 6" xfId="7345"/>
    <cellStyle name="Comma 56 2 3 3 6 2" xfId="27264"/>
    <cellStyle name="Comma 56 2 3 3 7" xfId="27249"/>
    <cellStyle name="Comma 56 2 3 4" xfId="7346"/>
    <cellStyle name="Comma 56 2 3 4 2" xfId="7347"/>
    <cellStyle name="Comma 56 2 3 4 2 2" xfId="7348"/>
    <cellStyle name="Comma 56 2 3 4 2 2 2" xfId="27267"/>
    <cellStyle name="Comma 56 2 3 4 2 3" xfId="7349"/>
    <cellStyle name="Comma 56 2 3 4 2 3 2" xfId="27268"/>
    <cellStyle name="Comma 56 2 3 4 2 4" xfId="7350"/>
    <cellStyle name="Comma 56 2 3 4 2 4 2" xfId="27269"/>
    <cellStyle name="Comma 56 2 3 4 2 5" xfId="27266"/>
    <cellStyle name="Comma 56 2 3 4 3" xfId="7351"/>
    <cellStyle name="Comma 56 2 3 4 3 2" xfId="27270"/>
    <cellStyle name="Comma 56 2 3 4 4" xfId="7352"/>
    <cellStyle name="Comma 56 2 3 4 4 2" xfId="27271"/>
    <cellStyle name="Comma 56 2 3 4 5" xfId="7353"/>
    <cellStyle name="Comma 56 2 3 4 5 2" xfId="27272"/>
    <cellStyle name="Comma 56 2 3 4 6" xfId="27265"/>
    <cellStyle name="Comma 56 2 3 5" xfId="7354"/>
    <cellStyle name="Comma 56 2 3 5 2" xfId="7355"/>
    <cellStyle name="Comma 56 2 3 5 2 2" xfId="27274"/>
    <cellStyle name="Comma 56 2 3 5 3" xfId="7356"/>
    <cellStyle name="Comma 56 2 3 5 3 2" xfId="27275"/>
    <cellStyle name="Comma 56 2 3 5 4" xfId="7357"/>
    <cellStyle name="Comma 56 2 3 5 4 2" xfId="27276"/>
    <cellStyle name="Comma 56 2 3 5 5" xfId="27273"/>
    <cellStyle name="Comma 56 2 3 6" xfId="7358"/>
    <cellStyle name="Comma 56 2 3 6 2" xfId="27277"/>
    <cellStyle name="Comma 56 2 3 7" xfId="7359"/>
    <cellStyle name="Comma 56 2 3 7 2" xfId="27278"/>
    <cellStyle name="Comma 56 2 3 8" xfId="7360"/>
    <cellStyle name="Comma 56 2 3 8 2" xfId="27279"/>
    <cellStyle name="Comma 56 2 3 9" xfId="27232"/>
    <cellStyle name="Comma 56 2 4" xfId="7361"/>
    <cellStyle name="Comma 56 2 4 2" xfId="7362"/>
    <cellStyle name="Comma 56 2 4 2 2" xfId="7363"/>
    <cellStyle name="Comma 56 2 4 2 2 2" xfId="7364"/>
    <cellStyle name="Comma 56 2 4 2 2 2 2" xfId="27283"/>
    <cellStyle name="Comma 56 2 4 2 2 3" xfId="7365"/>
    <cellStyle name="Comma 56 2 4 2 2 3 2" xfId="27284"/>
    <cellStyle name="Comma 56 2 4 2 2 4" xfId="7366"/>
    <cellStyle name="Comma 56 2 4 2 2 4 2" xfId="27285"/>
    <cellStyle name="Comma 56 2 4 2 2 5" xfId="27282"/>
    <cellStyle name="Comma 56 2 4 2 3" xfId="7367"/>
    <cellStyle name="Comma 56 2 4 2 3 2" xfId="27286"/>
    <cellStyle name="Comma 56 2 4 2 4" xfId="7368"/>
    <cellStyle name="Comma 56 2 4 2 4 2" xfId="27287"/>
    <cellStyle name="Comma 56 2 4 2 5" xfId="7369"/>
    <cellStyle name="Comma 56 2 4 2 5 2" xfId="27288"/>
    <cellStyle name="Comma 56 2 4 2 6" xfId="27281"/>
    <cellStyle name="Comma 56 2 4 3" xfId="7370"/>
    <cellStyle name="Comma 56 2 4 3 2" xfId="7371"/>
    <cellStyle name="Comma 56 2 4 3 2 2" xfId="27290"/>
    <cellStyle name="Comma 56 2 4 3 3" xfId="7372"/>
    <cellStyle name="Comma 56 2 4 3 3 2" xfId="27291"/>
    <cellStyle name="Comma 56 2 4 3 4" xfId="7373"/>
    <cellStyle name="Comma 56 2 4 3 4 2" xfId="27292"/>
    <cellStyle name="Comma 56 2 4 3 5" xfId="27289"/>
    <cellStyle name="Comma 56 2 4 4" xfId="7374"/>
    <cellStyle name="Comma 56 2 4 4 2" xfId="27293"/>
    <cellStyle name="Comma 56 2 4 5" xfId="7375"/>
    <cellStyle name="Comma 56 2 4 5 2" xfId="27294"/>
    <cellStyle name="Comma 56 2 4 6" xfId="7376"/>
    <cellStyle name="Comma 56 2 4 6 2" xfId="27295"/>
    <cellStyle name="Comma 56 2 4 7" xfId="27280"/>
    <cellStyle name="Comma 56 2 5" xfId="7377"/>
    <cellStyle name="Comma 56 2 5 2" xfId="7378"/>
    <cellStyle name="Comma 56 2 5 2 2" xfId="7379"/>
    <cellStyle name="Comma 56 2 5 2 2 2" xfId="7380"/>
    <cellStyle name="Comma 56 2 5 2 2 2 2" xfId="27299"/>
    <cellStyle name="Comma 56 2 5 2 2 3" xfId="7381"/>
    <cellStyle name="Comma 56 2 5 2 2 3 2" xfId="27300"/>
    <cellStyle name="Comma 56 2 5 2 2 4" xfId="7382"/>
    <cellStyle name="Comma 56 2 5 2 2 4 2" xfId="27301"/>
    <cellStyle name="Comma 56 2 5 2 2 5" xfId="27298"/>
    <cellStyle name="Comma 56 2 5 2 3" xfId="7383"/>
    <cellStyle name="Comma 56 2 5 2 3 2" xfId="27302"/>
    <cellStyle name="Comma 56 2 5 2 4" xfId="7384"/>
    <cellStyle name="Comma 56 2 5 2 4 2" xfId="27303"/>
    <cellStyle name="Comma 56 2 5 2 5" xfId="7385"/>
    <cellStyle name="Comma 56 2 5 2 5 2" xfId="27304"/>
    <cellStyle name="Comma 56 2 5 2 6" xfId="27297"/>
    <cellStyle name="Comma 56 2 5 3" xfId="7386"/>
    <cellStyle name="Comma 56 2 5 3 2" xfId="7387"/>
    <cellStyle name="Comma 56 2 5 3 2 2" xfId="27306"/>
    <cellStyle name="Comma 56 2 5 3 3" xfId="7388"/>
    <cellStyle name="Comma 56 2 5 3 3 2" xfId="27307"/>
    <cellStyle name="Comma 56 2 5 3 4" xfId="7389"/>
    <cellStyle name="Comma 56 2 5 3 4 2" xfId="27308"/>
    <cellStyle name="Comma 56 2 5 3 5" xfId="27305"/>
    <cellStyle name="Comma 56 2 5 4" xfId="7390"/>
    <cellStyle name="Comma 56 2 5 4 2" xfId="27309"/>
    <cellStyle name="Comma 56 2 5 5" xfId="7391"/>
    <cellStyle name="Comma 56 2 5 5 2" xfId="27310"/>
    <cellStyle name="Comma 56 2 5 6" xfId="7392"/>
    <cellStyle name="Comma 56 2 5 6 2" xfId="27311"/>
    <cellStyle name="Comma 56 2 5 7" xfId="27296"/>
    <cellStyle name="Comma 56 2 6" xfId="7393"/>
    <cellStyle name="Comma 56 2 6 2" xfId="7394"/>
    <cellStyle name="Comma 56 2 6 2 2" xfId="7395"/>
    <cellStyle name="Comma 56 2 6 2 2 2" xfId="27314"/>
    <cellStyle name="Comma 56 2 6 2 3" xfId="7396"/>
    <cellStyle name="Comma 56 2 6 2 3 2" xfId="27315"/>
    <cellStyle name="Comma 56 2 6 2 4" xfId="7397"/>
    <cellStyle name="Comma 56 2 6 2 4 2" xfId="27316"/>
    <cellStyle name="Comma 56 2 6 2 5" xfId="27313"/>
    <cellStyle name="Comma 56 2 6 3" xfId="7398"/>
    <cellStyle name="Comma 56 2 6 3 2" xfId="27317"/>
    <cellStyle name="Comma 56 2 6 4" xfId="7399"/>
    <cellStyle name="Comma 56 2 6 4 2" xfId="27318"/>
    <cellStyle name="Comma 56 2 6 5" xfId="7400"/>
    <cellStyle name="Comma 56 2 6 5 2" xfId="27319"/>
    <cellStyle name="Comma 56 2 6 6" xfId="27312"/>
    <cellStyle name="Comma 56 2 7" xfId="7401"/>
    <cellStyle name="Comma 56 2 7 2" xfId="7402"/>
    <cellStyle name="Comma 56 2 7 2 2" xfId="27321"/>
    <cellStyle name="Comma 56 2 7 3" xfId="7403"/>
    <cellStyle name="Comma 56 2 7 3 2" xfId="27322"/>
    <cellStyle name="Comma 56 2 7 4" xfId="7404"/>
    <cellStyle name="Comma 56 2 7 4 2" xfId="27323"/>
    <cellStyle name="Comma 56 2 7 5" xfId="27320"/>
    <cellStyle name="Comma 56 2 8" xfId="7405"/>
    <cellStyle name="Comma 56 2 8 2" xfId="27324"/>
    <cellStyle name="Comma 56 2 9" xfId="7406"/>
    <cellStyle name="Comma 56 2 9 2" xfId="27325"/>
    <cellStyle name="Comma 56 3" xfId="7407"/>
    <cellStyle name="Comma 56 3 10" xfId="7408"/>
    <cellStyle name="Comma 56 3 10 2" xfId="27327"/>
    <cellStyle name="Comma 56 3 11" xfId="27326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2 2" xfId="27332"/>
    <cellStyle name="Comma 56 3 2 2 2 2 3" xfId="7414"/>
    <cellStyle name="Comma 56 3 2 2 2 2 3 2" xfId="27333"/>
    <cellStyle name="Comma 56 3 2 2 2 2 4" xfId="7415"/>
    <cellStyle name="Comma 56 3 2 2 2 2 4 2" xfId="27334"/>
    <cellStyle name="Comma 56 3 2 2 2 2 5" xfId="27331"/>
    <cellStyle name="Comma 56 3 2 2 2 3" xfId="7416"/>
    <cellStyle name="Comma 56 3 2 2 2 3 2" xfId="27335"/>
    <cellStyle name="Comma 56 3 2 2 2 4" xfId="7417"/>
    <cellStyle name="Comma 56 3 2 2 2 4 2" xfId="27336"/>
    <cellStyle name="Comma 56 3 2 2 2 5" xfId="7418"/>
    <cellStyle name="Comma 56 3 2 2 2 5 2" xfId="27337"/>
    <cellStyle name="Comma 56 3 2 2 2 6" xfId="27330"/>
    <cellStyle name="Comma 56 3 2 2 3" xfId="7419"/>
    <cellStyle name="Comma 56 3 2 2 3 2" xfId="7420"/>
    <cellStyle name="Comma 56 3 2 2 3 2 2" xfId="27339"/>
    <cellStyle name="Comma 56 3 2 2 3 3" xfId="7421"/>
    <cellStyle name="Comma 56 3 2 2 3 3 2" xfId="27340"/>
    <cellStyle name="Comma 56 3 2 2 3 4" xfId="7422"/>
    <cellStyle name="Comma 56 3 2 2 3 4 2" xfId="27341"/>
    <cellStyle name="Comma 56 3 2 2 3 5" xfId="27338"/>
    <cellStyle name="Comma 56 3 2 2 4" xfId="7423"/>
    <cellStyle name="Comma 56 3 2 2 4 2" xfId="27342"/>
    <cellStyle name="Comma 56 3 2 2 5" xfId="7424"/>
    <cellStyle name="Comma 56 3 2 2 5 2" xfId="27343"/>
    <cellStyle name="Comma 56 3 2 2 6" xfId="7425"/>
    <cellStyle name="Comma 56 3 2 2 6 2" xfId="27344"/>
    <cellStyle name="Comma 56 3 2 2 7" xfId="27329"/>
    <cellStyle name="Comma 56 3 2 3" xfId="7426"/>
    <cellStyle name="Comma 56 3 2 3 2" xfId="7427"/>
    <cellStyle name="Comma 56 3 2 3 2 2" xfId="7428"/>
    <cellStyle name="Comma 56 3 2 3 2 2 2" xfId="7429"/>
    <cellStyle name="Comma 56 3 2 3 2 2 2 2" xfId="27348"/>
    <cellStyle name="Comma 56 3 2 3 2 2 3" xfId="7430"/>
    <cellStyle name="Comma 56 3 2 3 2 2 3 2" xfId="27349"/>
    <cellStyle name="Comma 56 3 2 3 2 2 4" xfId="7431"/>
    <cellStyle name="Comma 56 3 2 3 2 2 4 2" xfId="27350"/>
    <cellStyle name="Comma 56 3 2 3 2 2 5" xfId="27347"/>
    <cellStyle name="Comma 56 3 2 3 2 3" xfId="7432"/>
    <cellStyle name="Comma 56 3 2 3 2 3 2" xfId="27351"/>
    <cellStyle name="Comma 56 3 2 3 2 4" xfId="7433"/>
    <cellStyle name="Comma 56 3 2 3 2 4 2" xfId="27352"/>
    <cellStyle name="Comma 56 3 2 3 2 5" xfId="7434"/>
    <cellStyle name="Comma 56 3 2 3 2 5 2" xfId="27353"/>
    <cellStyle name="Comma 56 3 2 3 2 6" xfId="27346"/>
    <cellStyle name="Comma 56 3 2 3 3" xfId="7435"/>
    <cellStyle name="Comma 56 3 2 3 3 2" xfId="7436"/>
    <cellStyle name="Comma 56 3 2 3 3 2 2" xfId="27355"/>
    <cellStyle name="Comma 56 3 2 3 3 3" xfId="7437"/>
    <cellStyle name="Comma 56 3 2 3 3 3 2" xfId="27356"/>
    <cellStyle name="Comma 56 3 2 3 3 4" xfId="7438"/>
    <cellStyle name="Comma 56 3 2 3 3 4 2" xfId="27357"/>
    <cellStyle name="Comma 56 3 2 3 3 5" xfId="27354"/>
    <cellStyle name="Comma 56 3 2 3 4" xfId="7439"/>
    <cellStyle name="Comma 56 3 2 3 4 2" xfId="27358"/>
    <cellStyle name="Comma 56 3 2 3 5" xfId="7440"/>
    <cellStyle name="Comma 56 3 2 3 5 2" xfId="27359"/>
    <cellStyle name="Comma 56 3 2 3 6" xfId="7441"/>
    <cellStyle name="Comma 56 3 2 3 6 2" xfId="27360"/>
    <cellStyle name="Comma 56 3 2 3 7" xfId="27345"/>
    <cellStyle name="Comma 56 3 2 4" xfId="7442"/>
    <cellStyle name="Comma 56 3 2 4 2" xfId="7443"/>
    <cellStyle name="Comma 56 3 2 4 2 2" xfId="7444"/>
    <cellStyle name="Comma 56 3 2 4 2 2 2" xfId="27363"/>
    <cellStyle name="Comma 56 3 2 4 2 3" xfId="7445"/>
    <cellStyle name="Comma 56 3 2 4 2 3 2" xfId="27364"/>
    <cellStyle name="Comma 56 3 2 4 2 4" xfId="7446"/>
    <cellStyle name="Comma 56 3 2 4 2 4 2" xfId="27365"/>
    <cellStyle name="Comma 56 3 2 4 2 5" xfId="27362"/>
    <cellStyle name="Comma 56 3 2 4 3" xfId="7447"/>
    <cellStyle name="Comma 56 3 2 4 3 2" xfId="27366"/>
    <cellStyle name="Comma 56 3 2 4 4" xfId="7448"/>
    <cellStyle name="Comma 56 3 2 4 4 2" xfId="27367"/>
    <cellStyle name="Comma 56 3 2 4 5" xfId="7449"/>
    <cellStyle name="Comma 56 3 2 4 5 2" xfId="27368"/>
    <cellStyle name="Comma 56 3 2 4 6" xfId="27361"/>
    <cellStyle name="Comma 56 3 2 5" xfId="7450"/>
    <cellStyle name="Comma 56 3 2 5 2" xfId="7451"/>
    <cellStyle name="Comma 56 3 2 5 2 2" xfId="27370"/>
    <cellStyle name="Comma 56 3 2 5 3" xfId="7452"/>
    <cellStyle name="Comma 56 3 2 5 3 2" xfId="27371"/>
    <cellStyle name="Comma 56 3 2 5 4" xfId="7453"/>
    <cellStyle name="Comma 56 3 2 5 4 2" xfId="27372"/>
    <cellStyle name="Comma 56 3 2 5 5" xfId="27369"/>
    <cellStyle name="Comma 56 3 2 6" xfId="7454"/>
    <cellStyle name="Comma 56 3 2 6 2" xfId="27373"/>
    <cellStyle name="Comma 56 3 2 7" xfId="7455"/>
    <cellStyle name="Comma 56 3 2 7 2" xfId="27374"/>
    <cellStyle name="Comma 56 3 2 8" xfId="7456"/>
    <cellStyle name="Comma 56 3 2 8 2" xfId="27375"/>
    <cellStyle name="Comma 56 3 2 9" xfId="27328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2 2" xfId="27380"/>
    <cellStyle name="Comma 56 3 3 2 2 2 3" xfId="7462"/>
    <cellStyle name="Comma 56 3 3 2 2 2 3 2" xfId="27381"/>
    <cellStyle name="Comma 56 3 3 2 2 2 4" xfId="7463"/>
    <cellStyle name="Comma 56 3 3 2 2 2 4 2" xfId="27382"/>
    <cellStyle name="Comma 56 3 3 2 2 2 5" xfId="27379"/>
    <cellStyle name="Comma 56 3 3 2 2 3" xfId="7464"/>
    <cellStyle name="Comma 56 3 3 2 2 3 2" xfId="27383"/>
    <cellStyle name="Comma 56 3 3 2 2 4" xfId="7465"/>
    <cellStyle name="Comma 56 3 3 2 2 4 2" xfId="27384"/>
    <cellStyle name="Comma 56 3 3 2 2 5" xfId="7466"/>
    <cellStyle name="Comma 56 3 3 2 2 5 2" xfId="27385"/>
    <cellStyle name="Comma 56 3 3 2 2 6" xfId="27378"/>
    <cellStyle name="Comma 56 3 3 2 3" xfId="7467"/>
    <cellStyle name="Comma 56 3 3 2 3 2" xfId="7468"/>
    <cellStyle name="Comma 56 3 3 2 3 2 2" xfId="27387"/>
    <cellStyle name="Comma 56 3 3 2 3 3" xfId="7469"/>
    <cellStyle name="Comma 56 3 3 2 3 3 2" xfId="27388"/>
    <cellStyle name="Comma 56 3 3 2 3 4" xfId="7470"/>
    <cellStyle name="Comma 56 3 3 2 3 4 2" xfId="27389"/>
    <cellStyle name="Comma 56 3 3 2 3 5" xfId="27386"/>
    <cellStyle name="Comma 56 3 3 2 4" xfId="7471"/>
    <cellStyle name="Comma 56 3 3 2 4 2" xfId="27390"/>
    <cellStyle name="Comma 56 3 3 2 5" xfId="7472"/>
    <cellStyle name="Comma 56 3 3 2 5 2" xfId="27391"/>
    <cellStyle name="Comma 56 3 3 2 6" xfId="7473"/>
    <cellStyle name="Comma 56 3 3 2 6 2" xfId="27392"/>
    <cellStyle name="Comma 56 3 3 2 7" xfId="27377"/>
    <cellStyle name="Comma 56 3 3 3" xfId="7474"/>
    <cellStyle name="Comma 56 3 3 3 2" xfId="7475"/>
    <cellStyle name="Comma 56 3 3 3 2 2" xfId="7476"/>
    <cellStyle name="Comma 56 3 3 3 2 2 2" xfId="7477"/>
    <cellStyle name="Comma 56 3 3 3 2 2 2 2" xfId="27396"/>
    <cellStyle name="Comma 56 3 3 3 2 2 3" xfId="7478"/>
    <cellStyle name="Comma 56 3 3 3 2 2 3 2" xfId="27397"/>
    <cellStyle name="Comma 56 3 3 3 2 2 4" xfId="7479"/>
    <cellStyle name="Comma 56 3 3 3 2 2 4 2" xfId="27398"/>
    <cellStyle name="Comma 56 3 3 3 2 2 5" xfId="27395"/>
    <cellStyle name="Comma 56 3 3 3 2 3" xfId="7480"/>
    <cellStyle name="Comma 56 3 3 3 2 3 2" xfId="27399"/>
    <cellStyle name="Comma 56 3 3 3 2 4" xfId="7481"/>
    <cellStyle name="Comma 56 3 3 3 2 4 2" xfId="27400"/>
    <cellStyle name="Comma 56 3 3 3 2 5" xfId="7482"/>
    <cellStyle name="Comma 56 3 3 3 2 5 2" xfId="27401"/>
    <cellStyle name="Comma 56 3 3 3 2 6" xfId="27394"/>
    <cellStyle name="Comma 56 3 3 3 3" xfId="7483"/>
    <cellStyle name="Comma 56 3 3 3 3 2" xfId="7484"/>
    <cellStyle name="Comma 56 3 3 3 3 2 2" xfId="27403"/>
    <cellStyle name="Comma 56 3 3 3 3 3" xfId="7485"/>
    <cellStyle name="Comma 56 3 3 3 3 3 2" xfId="27404"/>
    <cellStyle name="Comma 56 3 3 3 3 4" xfId="7486"/>
    <cellStyle name="Comma 56 3 3 3 3 4 2" xfId="27405"/>
    <cellStyle name="Comma 56 3 3 3 3 5" xfId="27402"/>
    <cellStyle name="Comma 56 3 3 3 4" xfId="7487"/>
    <cellStyle name="Comma 56 3 3 3 4 2" xfId="27406"/>
    <cellStyle name="Comma 56 3 3 3 5" xfId="7488"/>
    <cellStyle name="Comma 56 3 3 3 5 2" xfId="27407"/>
    <cellStyle name="Comma 56 3 3 3 6" xfId="7489"/>
    <cellStyle name="Comma 56 3 3 3 6 2" xfId="27408"/>
    <cellStyle name="Comma 56 3 3 3 7" xfId="27393"/>
    <cellStyle name="Comma 56 3 3 4" xfId="7490"/>
    <cellStyle name="Comma 56 3 3 4 2" xfId="7491"/>
    <cellStyle name="Comma 56 3 3 4 2 2" xfId="7492"/>
    <cellStyle name="Comma 56 3 3 4 2 2 2" xfId="27411"/>
    <cellStyle name="Comma 56 3 3 4 2 3" xfId="7493"/>
    <cellStyle name="Comma 56 3 3 4 2 3 2" xfId="27412"/>
    <cellStyle name="Comma 56 3 3 4 2 4" xfId="7494"/>
    <cellStyle name="Comma 56 3 3 4 2 4 2" xfId="27413"/>
    <cellStyle name="Comma 56 3 3 4 2 5" xfId="27410"/>
    <cellStyle name="Comma 56 3 3 4 3" xfId="7495"/>
    <cellStyle name="Comma 56 3 3 4 3 2" xfId="27414"/>
    <cellStyle name="Comma 56 3 3 4 4" xfId="7496"/>
    <cellStyle name="Comma 56 3 3 4 4 2" xfId="27415"/>
    <cellStyle name="Comma 56 3 3 4 5" xfId="7497"/>
    <cellStyle name="Comma 56 3 3 4 5 2" xfId="27416"/>
    <cellStyle name="Comma 56 3 3 4 6" xfId="27409"/>
    <cellStyle name="Comma 56 3 3 5" xfId="7498"/>
    <cellStyle name="Comma 56 3 3 5 2" xfId="7499"/>
    <cellStyle name="Comma 56 3 3 5 2 2" xfId="27418"/>
    <cellStyle name="Comma 56 3 3 5 3" xfId="7500"/>
    <cellStyle name="Comma 56 3 3 5 3 2" xfId="27419"/>
    <cellStyle name="Comma 56 3 3 5 4" xfId="7501"/>
    <cellStyle name="Comma 56 3 3 5 4 2" xfId="27420"/>
    <cellStyle name="Comma 56 3 3 5 5" xfId="27417"/>
    <cellStyle name="Comma 56 3 3 6" xfId="7502"/>
    <cellStyle name="Comma 56 3 3 6 2" xfId="27421"/>
    <cellStyle name="Comma 56 3 3 7" xfId="7503"/>
    <cellStyle name="Comma 56 3 3 7 2" xfId="27422"/>
    <cellStyle name="Comma 56 3 3 8" xfId="7504"/>
    <cellStyle name="Comma 56 3 3 8 2" xfId="27423"/>
    <cellStyle name="Comma 56 3 3 9" xfId="27376"/>
    <cellStyle name="Comma 56 3 4" xfId="7505"/>
    <cellStyle name="Comma 56 3 4 2" xfId="7506"/>
    <cellStyle name="Comma 56 3 4 2 2" xfId="7507"/>
    <cellStyle name="Comma 56 3 4 2 2 2" xfId="7508"/>
    <cellStyle name="Comma 56 3 4 2 2 2 2" xfId="27427"/>
    <cellStyle name="Comma 56 3 4 2 2 3" xfId="7509"/>
    <cellStyle name="Comma 56 3 4 2 2 3 2" xfId="27428"/>
    <cellStyle name="Comma 56 3 4 2 2 4" xfId="7510"/>
    <cellStyle name="Comma 56 3 4 2 2 4 2" xfId="27429"/>
    <cellStyle name="Comma 56 3 4 2 2 5" xfId="27426"/>
    <cellStyle name="Comma 56 3 4 2 3" xfId="7511"/>
    <cellStyle name="Comma 56 3 4 2 3 2" xfId="27430"/>
    <cellStyle name="Comma 56 3 4 2 4" xfId="7512"/>
    <cellStyle name="Comma 56 3 4 2 4 2" xfId="27431"/>
    <cellStyle name="Comma 56 3 4 2 5" xfId="7513"/>
    <cellStyle name="Comma 56 3 4 2 5 2" xfId="27432"/>
    <cellStyle name="Comma 56 3 4 2 6" xfId="27425"/>
    <cellStyle name="Comma 56 3 4 3" xfId="7514"/>
    <cellStyle name="Comma 56 3 4 3 2" xfId="7515"/>
    <cellStyle name="Comma 56 3 4 3 2 2" xfId="27434"/>
    <cellStyle name="Comma 56 3 4 3 3" xfId="7516"/>
    <cellStyle name="Comma 56 3 4 3 3 2" xfId="27435"/>
    <cellStyle name="Comma 56 3 4 3 4" xfId="7517"/>
    <cellStyle name="Comma 56 3 4 3 4 2" xfId="27436"/>
    <cellStyle name="Comma 56 3 4 3 5" xfId="27433"/>
    <cellStyle name="Comma 56 3 4 4" xfId="7518"/>
    <cellStyle name="Comma 56 3 4 4 2" xfId="27437"/>
    <cellStyle name="Comma 56 3 4 5" xfId="7519"/>
    <cellStyle name="Comma 56 3 4 5 2" xfId="27438"/>
    <cellStyle name="Comma 56 3 4 6" xfId="7520"/>
    <cellStyle name="Comma 56 3 4 6 2" xfId="27439"/>
    <cellStyle name="Comma 56 3 4 7" xfId="27424"/>
    <cellStyle name="Comma 56 3 5" xfId="7521"/>
    <cellStyle name="Comma 56 3 5 2" xfId="7522"/>
    <cellStyle name="Comma 56 3 5 2 2" xfId="7523"/>
    <cellStyle name="Comma 56 3 5 2 2 2" xfId="7524"/>
    <cellStyle name="Comma 56 3 5 2 2 2 2" xfId="27443"/>
    <cellStyle name="Comma 56 3 5 2 2 3" xfId="7525"/>
    <cellStyle name="Comma 56 3 5 2 2 3 2" xfId="27444"/>
    <cellStyle name="Comma 56 3 5 2 2 4" xfId="7526"/>
    <cellStyle name="Comma 56 3 5 2 2 4 2" xfId="27445"/>
    <cellStyle name="Comma 56 3 5 2 2 5" xfId="27442"/>
    <cellStyle name="Comma 56 3 5 2 3" xfId="7527"/>
    <cellStyle name="Comma 56 3 5 2 3 2" xfId="27446"/>
    <cellStyle name="Comma 56 3 5 2 4" xfId="7528"/>
    <cellStyle name="Comma 56 3 5 2 4 2" xfId="27447"/>
    <cellStyle name="Comma 56 3 5 2 5" xfId="7529"/>
    <cellStyle name="Comma 56 3 5 2 5 2" xfId="27448"/>
    <cellStyle name="Comma 56 3 5 2 6" xfId="27441"/>
    <cellStyle name="Comma 56 3 5 3" xfId="7530"/>
    <cellStyle name="Comma 56 3 5 3 2" xfId="7531"/>
    <cellStyle name="Comma 56 3 5 3 2 2" xfId="27450"/>
    <cellStyle name="Comma 56 3 5 3 3" xfId="7532"/>
    <cellStyle name="Comma 56 3 5 3 3 2" xfId="27451"/>
    <cellStyle name="Comma 56 3 5 3 4" xfId="7533"/>
    <cellStyle name="Comma 56 3 5 3 4 2" xfId="27452"/>
    <cellStyle name="Comma 56 3 5 3 5" xfId="27449"/>
    <cellStyle name="Comma 56 3 5 4" xfId="7534"/>
    <cellStyle name="Comma 56 3 5 4 2" xfId="27453"/>
    <cellStyle name="Comma 56 3 5 5" xfId="7535"/>
    <cellStyle name="Comma 56 3 5 5 2" xfId="27454"/>
    <cellStyle name="Comma 56 3 5 6" xfId="7536"/>
    <cellStyle name="Comma 56 3 5 6 2" xfId="27455"/>
    <cellStyle name="Comma 56 3 5 7" xfId="27440"/>
    <cellStyle name="Comma 56 3 6" xfId="7537"/>
    <cellStyle name="Comma 56 3 6 2" xfId="7538"/>
    <cellStyle name="Comma 56 3 6 2 2" xfId="7539"/>
    <cellStyle name="Comma 56 3 6 2 2 2" xfId="27458"/>
    <cellStyle name="Comma 56 3 6 2 3" xfId="7540"/>
    <cellStyle name="Comma 56 3 6 2 3 2" xfId="27459"/>
    <cellStyle name="Comma 56 3 6 2 4" xfId="7541"/>
    <cellStyle name="Comma 56 3 6 2 4 2" xfId="27460"/>
    <cellStyle name="Comma 56 3 6 2 5" xfId="27457"/>
    <cellStyle name="Comma 56 3 6 3" xfId="7542"/>
    <cellStyle name="Comma 56 3 6 3 2" xfId="27461"/>
    <cellStyle name="Comma 56 3 6 4" xfId="7543"/>
    <cellStyle name="Comma 56 3 6 4 2" xfId="27462"/>
    <cellStyle name="Comma 56 3 6 5" xfId="7544"/>
    <cellStyle name="Comma 56 3 6 5 2" xfId="27463"/>
    <cellStyle name="Comma 56 3 6 6" xfId="27456"/>
    <cellStyle name="Comma 56 3 7" xfId="7545"/>
    <cellStyle name="Comma 56 3 7 2" xfId="7546"/>
    <cellStyle name="Comma 56 3 7 2 2" xfId="27465"/>
    <cellStyle name="Comma 56 3 7 3" xfId="7547"/>
    <cellStyle name="Comma 56 3 7 3 2" xfId="27466"/>
    <cellStyle name="Comma 56 3 7 4" xfId="7548"/>
    <cellStyle name="Comma 56 3 7 4 2" xfId="27467"/>
    <cellStyle name="Comma 56 3 7 5" xfId="27464"/>
    <cellStyle name="Comma 56 3 8" xfId="7549"/>
    <cellStyle name="Comma 56 3 8 2" xfId="27468"/>
    <cellStyle name="Comma 56 3 9" xfId="7550"/>
    <cellStyle name="Comma 56 3 9 2" xfId="27469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2 2" xfId="27474"/>
    <cellStyle name="Comma 56 4 2 2 2 3" xfId="7556"/>
    <cellStyle name="Comma 56 4 2 2 2 3 2" xfId="27475"/>
    <cellStyle name="Comma 56 4 2 2 2 4" xfId="7557"/>
    <cellStyle name="Comma 56 4 2 2 2 4 2" xfId="27476"/>
    <cellStyle name="Comma 56 4 2 2 2 5" xfId="27473"/>
    <cellStyle name="Comma 56 4 2 2 3" xfId="7558"/>
    <cellStyle name="Comma 56 4 2 2 3 2" xfId="27477"/>
    <cellStyle name="Comma 56 4 2 2 4" xfId="7559"/>
    <cellStyle name="Comma 56 4 2 2 4 2" xfId="27478"/>
    <cellStyle name="Comma 56 4 2 2 5" xfId="7560"/>
    <cellStyle name="Comma 56 4 2 2 5 2" xfId="27479"/>
    <cellStyle name="Comma 56 4 2 2 6" xfId="27472"/>
    <cellStyle name="Comma 56 4 2 3" xfId="7561"/>
    <cellStyle name="Comma 56 4 2 3 2" xfId="7562"/>
    <cellStyle name="Comma 56 4 2 3 2 2" xfId="27481"/>
    <cellStyle name="Comma 56 4 2 3 3" xfId="7563"/>
    <cellStyle name="Comma 56 4 2 3 3 2" xfId="27482"/>
    <cellStyle name="Comma 56 4 2 3 4" xfId="7564"/>
    <cellStyle name="Comma 56 4 2 3 4 2" xfId="27483"/>
    <cellStyle name="Comma 56 4 2 3 5" xfId="27480"/>
    <cellStyle name="Comma 56 4 2 4" xfId="7565"/>
    <cellStyle name="Comma 56 4 2 4 2" xfId="27484"/>
    <cellStyle name="Comma 56 4 2 5" xfId="7566"/>
    <cellStyle name="Comma 56 4 2 5 2" xfId="27485"/>
    <cellStyle name="Comma 56 4 2 6" xfId="7567"/>
    <cellStyle name="Comma 56 4 2 6 2" xfId="27486"/>
    <cellStyle name="Comma 56 4 2 7" xfId="27471"/>
    <cellStyle name="Comma 56 4 3" xfId="7568"/>
    <cellStyle name="Comma 56 4 3 2" xfId="7569"/>
    <cellStyle name="Comma 56 4 3 2 2" xfId="7570"/>
    <cellStyle name="Comma 56 4 3 2 2 2" xfId="7571"/>
    <cellStyle name="Comma 56 4 3 2 2 2 2" xfId="27490"/>
    <cellStyle name="Comma 56 4 3 2 2 3" xfId="7572"/>
    <cellStyle name="Comma 56 4 3 2 2 3 2" xfId="27491"/>
    <cellStyle name="Comma 56 4 3 2 2 4" xfId="7573"/>
    <cellStyle name="Comma 56 4 3 2 2 4 2" xfId="27492"/>
    <cellStyle name="Comma 56 4 3 2 2 5" xfId="27489"/>
    <cellStyle name="Comma 56 4 3 2 3" xfId="7574"/>
    <cellStyle name="Comma 56 4 3 2 3 2" xfId="27493"/>
    <cellStyle name="Comma 56 4 3 2 4" xfId="7575"/>
    <cellStyle name="Comma 56 4 3 2 4 2" xfId="27494"/>
    <cellStyle name="Comma 56 4 3 2 5" xfId="7576"/>
    <cellStyle name="Comma 56 4 3 2 5 2" xfId="27495"/>
    <cellStyle name="Comma 56 4 3 2 6" xfId="27488"/>
    <cellStyle name="Comma 56 4 3 3" xfId="7577"/>
    <cellStyle name="Comma 56 4 3 3 2" xfId="7578"/>
    <cellStyle name="Comma 56 4 3 3 2 2" xfId="27497"/>
    <cellStyle name="Comma 56 4 3 3 3" xfId="7579"/>
    <cellStyle name="Comma 56 4 3 3 3 2" xfId="27498"/>
    <cellStyle name="Comma 56 4 3 3 4" xfId="7580"/>
    <cellStyle name="Comma 56 4 3 3 4 2" xfId="27499"/>
    <cellStyle name="Comma 56 4 3 3 5" xfId="27496"/>
    <cellStyle name="Comma 56 4 3 4" xfId="7581"/>
    <cellStyle name="Comma 56 4 3 4 2" xfId="27500"/>
    <cellStyle name="Comma 56 4 3 5" xfId="7582"/>
    <cellStyle name="Comma 56 4 3 5 2" xfId="27501"/>
    <cellStyle name="Comma 56 4 3 6" xfId="7583"/>
    <cellStyle name="Comma 56 4 3 6 2" xfId="27502"/>
    <cellStyle name="Comma 56 4 3 7" xfId="27487"/>
    <cellStyle name="Comma 56 4 4" xfId="7584"/>
    <cellStyle name="Comma 56 4 4 2" xfId="7585"/>
    <cellStyle name="Comma 56 4 4 2 2" xfId="7586"/>
    <cellStyle name="Comma 56 4 4 2 2 2" xfId="27505"/>
    <cellStyle name="Comma 56 4 4 2 3" xfId="7587"/>
    <cellStyle name="Comma 56 4 4 2 3 2" xfId="27506"/>
    <cellStyle name="Comma 56 4 4 2 4" xfId="7588"/>
    <cellStyle name="Comma 56 4 4 2 4 2" xfId="27507"/>
    <cellStyle name="Comma 56 4 4 2 5" xfId="27504"/>
    <cellStyle name="Comma 56 4 4 3" xfId="7589"/>
    <cellStyle name="Comma 56 4 4 3 2" xfId="27508"/>
    <cellStyle name="Comma 56 4 4 4" xfId="7590"/>
    <cellStyle name="Comma 56 4 4 4 2" xfId="27509"/>
    <cellStyle name="Comma 56 4 4 5" xfId="7591"/>
    <cellStyle name="Comma 56 4 4 5 2" xfId="27510"/>
    <cellStyle name="Comma 56 4 4 6" xfId="27503"/>
    <cellStyle name="Comma 56 4 5" xfId="7592"/>
    <cellStyle name="Comma 56 4 5 2" xfId="7593"/>
    <cellStyle name="Comma 56 4 5 2 2" xfId="27512"/>
    <cellStyle name="Comma 56 4 5 3" xfId="7594"/>
    <cellStyle name="Comma 56 4 5 3 2" xfId="27513"/>
    <cellStyle name="Comma 56 4 5 4" xfId="7595"/>
    <cellStyle name="Comma 56 4 5 4 2" xfId="27514"/>
    <cellStyle name="Comma 56 4 5 5" xfId="27511"/>
    <cellStyle name="Comma 56 4 6" xfId="7596"/>
    <cellStyle name="Comma 56 4 6 2" xfId="27515"/>
    <cellStyle name="Comma 56 4 7" xfId="7597"/>
    <cellStyle name="Comma 56 4 7 2" xfId="27516"/>
    <cellStyle name="Comma 56 4 8" xfId="7598"/>
    <cellStyle name="Comma 56 4 8 2" xfId="27517"/>
    <cellStyle name="Comma 56 4 9" xfId="27470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2 2" xfId="27522"/>
    <cellStyle name="Comma 56 5 2 2 2 3" xfId="7604"/>
    <cellStyle name="Comma 56 5 2 2 2 3 2" xfId="27523"/>
    <cellStyle name="Comma 56 5 2 2 2 4" xfId="7605"/>
    <cellStyle name="Comma 56 5 2 2 2 4 2" xfId="27524"/>
    <cellStyle name="Comma 56 5 2 2 2 5" xfId="27521"/>
    <cellStyle name="Comma 56 5 2 2 3" xfId="7606"/>
    <cellStyle name="Comma 56 5 2 2 3 2" xfId="27525"/>
    <cellStyle name="Comma 56 5 2 2 4" xfId="7607"/>
    <cellStyle name="Comma 56 5 2 2 4 2" xfId="27526"/>
    <cellStyle name="Comma 56 5 2 2 5" xfId="7608"/>
    <cellStyle name="Comma 56 5 2 2 5 2" xfId="27527"/>
    <cellStyle name="Comma 56 5 2 2 6" xfId="27520"/>
    <cellStyle name="Comma 56 5 2 3" xfId="7609"/>
    <cellStyle name="Comma 56 5 2 3 2" xfId="7610"/>
    <cellStyle name="Comma 56 5 2 3 2 2" xfId="27529"/>
    <cellStyle name="Comma 56 5 2 3 3" xfId="7611"/>
    <cellStyle name="Comma 56 5 2 3 3 2" xfId="27530"/>
    <cellStyle name="Comma 56 5 2 3 4" xfId="7612"/>
    <cellStyle name="Comma 56 5 2 3 4 2" xfId="27531"/>
    <cellStyle name="Comma 56 5 2 3 5" xfId="27528"/>
    <cellStyle name="Comma 56 5 2 4" xfId="7613"/>
    <cellStyle name="Comma 56 5 2 4 2" xfId="27532"/>
    <cellStyle name="Comma 56 5 2 5" xfId="7614"/>
    <cellStyle name="Comma 56 5 2 5 2" xfId="27533"/>
    <cellStyle name="Comma 56 5 2 6" xfId="7615"/>
    <cellStyle name="Comma 56 5 2 6 2" xfId="27534"/>
    <cellStyle name="Comma 56 5 2 7" xfId="27519"/>
    <cellStyle name="Comma 56 5 3" xfId="7616"/>
    <cellStyle name="Comma 56 5 3 2" xfId="7617"/>
    <cellStyle name="Comma 56 5 3 2 2" xfId="7618"/>
    <cellStyle name="Comma 56 5 3 2 2 2" xfId="7619"/>
    <cellStyle name="Comma 56 5 3 2 2 2 2" xfId="27538"/>
    <cellStyle name="Comma 56 5 3 2 2 3" xfId="7620"/>
    <cellStyle name="Comma 56 5 3 2 2 3 2" xfId="27539"/>
    <cellStyle name="Comma 56 5 3 2 2 4" xfId="7621"/>
    <cellStyle name="Comma 56 5 3 2 2 4 2" xfId="27540"/>
    <cellStyle name="Comma 56 5 3 2 2 5" xfId="27537"/>
    <cellStyle name="Comma 56 5 3 2 3" xfId="7622"/>
    <cellStyle name="Comma 56 5 3 2 3 2" xfId="27541"/>
    <cellStyle name="Comma 56 5 3 2 4" xfId="7623"/>
    <cellStyle name="Comma 56 5 3 2 4 2" xfId="27542"/>
    <cellStyle name="Comma 56 5 3 2 5" xfId="7624"/>
    <cellStyle name="Comma 56 5 3 2 5 2" xfId="27543"/>
    <cellStyle name="Comma 56 5 3 2 6" xfId="27536"/>
    <cellStyle name="Comma 56 5 3 3" xfId="7625"/>
    <cellStyle name="Comma 56 5 3 3 2" xfId="7626"/>
    <cellStyle name="Comma 56 5 3 3 2 2" xfId="27545"/>
    <cellStyle name="Comma 56 5 3 3 3" xfId="7627"/>
    <cellStyle name="Comma 56 5 3 3 3 2" xfId="27546"/>
    <cellStyle name="Comma 56 5 3 3 4" xfId="7628"/>
    <cellStyle name="Comma 56 5 3 3 4 2" xfId="27547"/>
    <cellStyle name="Comma 56 5 3 3 5" xfId="27544"/>
    <cellStyle name="Comma 56 5 3 4" xfId="7629"/>
    <cellStyle name="Comma 56 5 3 4 2" xfId="27548"/>
    <cellStyle name="Comma 56 5 3 5" xfId="7630"/>
    <cellStyle name="Comma 56 5 3 5 2" xfId="27549"/>
    <cellStyle name="Comma 56 5 3 6" xfId="7631"/>
    <cellStyle name="Comma 56 5 3 6 2" xfId="27550"/>
    <cellStyle name="Comma 56 5 3 7" xfId="27535"/>
    <cellStyle name="Comma 56 5 4" xfId="7632"/>
    <cellStyle name="Comma 56 5 4 2" xfId="7633"/>
    <cellStyle name="Comma 56 5 4 2 2" xfId="7634"/>
    <cellStyle name="Comma 56 5 4 2 2 2" xfId="27553"/>
    <cellStyle name="Comma 56 5 4 2 3" xfId="7635"/>
    <cellStyle name="Comma 56 5 4 2 3 2" xfId="27554"/>
    <cellStyle name="Comma 56 5 4 2 4" xfId="7636"/>
    <cellStyle name="Comma 56 5 4 2 4 2" xfId="27555"/>
    <cellStyle name="Comma 56 5 4 2 5" xfId="27552"/>
    <cellStyle name="Comma 56 5 4 3" xfId="7637"/>
    <cellStyle name="Comma 56 5 4 3 2" xfId="27556"/>
    <cellStyle name="Comma 56 5 4 4" xfId="7638"/>
    <cellStyle name="Comma 56 5 4 4 2" xfId="27557"/>
    <cellStyle name="Comma 56 5 4 5" xfId="7639"/>
    <cellStyle name="Comma 56 5 4 5 2" xfId="27558"/>
    <cellStyle name="Comma 56 5 4 6" xfId="27551"/>
    <cellStyle name="Comma 56 5 5" xfId="7640"/>
    <cellStyle name="Comma 56 5 5 2" xfId="7641"/>
    <cellStyle name="Comma 56 5 5 2 2" xfId="27560"/>
    <cellStyle name="Comma 56 5 5 3" xfId="7642"/>
    <cellStyle name="Comma 56 5 5 3 2" xfId="27561"/>
    <cellStyle name="Comma 56 5 5 4" xfId="7643"/>
    <cellStyle name="Comma 56 5 5 4 2" xfId="27562"/>
    <cellStyle name="Comma 56 5 5 5" xfId="27559"/>
    <cellStyle name="Comma 56 5 6" xfId="7644"/>
    <cellStyle name="Comma 56 5 6 2" xfId="27563"/>
    <cellStyle name="Comma 56 5 7" xfId="7645"/>
    <cellStyle name="Comma 56 5 7 2" xfId="27564"/>
    <cellStyle name="Comma 56 5 8" xfId="7646"/>
    <cellStyle name="Comma 56 5 8 2" xfId="27565"/>
    <cellStyle name="Comma 56 5 9" xfId="27518"/>
    <cellStyle name="Comma 56 6" xfId="7647"/>
    <cellStyle name="Comma 56 6 2" xfId="7648"/>
    <cellStyle name="Comma 56 6 2 2" xfId="7649"/>
    <cellStyle name="Comma 56 6 2 2 2" xfId="7650"/>
    <cellStyle name="Comma 56 6 2 2 2 2" xfId="27569"/>
    <cellStyle name="Comma 56 6 2 2 3" xfId="7651"/>
    <cellStyle name="Comma 56 6 2 2 3 2" xfId="27570"/>
    <cellStyle name="Comma 56 6 2 2 4" xfId="7652"/>
    <cellStyle name="Comma 56 6 2 2 4 2" xfId="27571"/>
    <cellStyle name="Comma 56 6 2 2 5" xfId="27568"/>
    <cellStyle name="Comma 56 6 2 3" xfId="7653"/>
    <cellStyle name="Comma 56 6 2 3 2" xfId="27572"/>
    <cellStyle name="Comma 56 6 2 4" xfId="7654"/>
    <cellStyle name="Comma 56 6 2 4 2" xfId="27573"/>
    <cellStyle name="Comma 56 6 2 5" xfId="7655"/>
    <cellStyle name="Comma 56 6 2 5 2" xfId="27574"/>
    <cellStyle name="Comma 56 6 2 6" xfId="27567"/>
    <cellStyle name="Comma 56 6 3" xfId="7656"/>
    <cellStyle name="Comma 56 6 3 2" xfId="7657"/>
    <cellStyle name="Comma 56 6 3 2 2" xfId="27576"/>
    <cellStyle name="Comma 56 6 3 3" xfId="7658"/>
    <cellStyle name="Comma 56 6 3 3 2" xfId="27577"/>
    <cellStyle name="Comma 56 6 3 4" xfId="7659"/>
    <cellStyle name="Comma 56 6 3 4 2" xfId="27578"/>
    <cellStyle name="Comma 56 6 3 5" xfId="27575"/>
    <cellStyle name="Comma 56 6 4" xfId="7660"/>
    <cellStyle name="Comma 56 6 4 2" xfId="27579"/>
    <cellStyle name="Comma 56 6 5" xfId="7661"/>
    <cellStyle name="Comma 56 6 5 2" xfId="27580"/>
    <cellStyle name="Comma 56 6 6" xfId="7662"/>
    <cellStyle name="Comma 56 6 6 2" xfId="27581"/>
    <cellStyle name="Comma 56 6 7" xfId="27566"/>
    <cellStyle name="Comma 56 7" xfId="7663"/>
    <cellStyle name="Comma 56 7 2" xfId="7664"/>
    <cellStyle name="Comma 56 7 2 2" xfId="7665"/>
    <cellStyle name="Comma 56 7 2 2 2" xfId="7666"/>
    <cellStyle name="Comma 56 7 2 2 2 2" xfId="27585"/>
    <cellStyle name="Comma 56 7 2 2 3" xfId="7667"/>
    <cellStyle name="Comma 56 7 2 2 3 2" xfId="27586"/>
    <cellStyle name="Comma 56 7 2 2 4" xfId="7668"/>
    <cellStyle name="Comma 56 7 2 2 4 2" xfId="27587"/>
    <cellStyle name="Comma 56 7 2 2 5" xfId="27584"/>
    <cellStyle name="Comma 56 7 2 3" xfId="7669"/>
    <cellStyle name="Comma 56 7 2 3 2" xfId="27588"/>
    <cellStyle name="Comma 56 7 2 4" xfId="7670"/>
    <cellStyle name="Comma 56 7 2 4 2" xfId="27589"/>
    <cellStyle name="Comma 56 7 2 5" xfId="7671"/>
    <cellStyle name="Comma 56 7 2 5 2" xfId="27590"/>
    <cellStyle name="Comma 56 7 2 6" xfId="27583"/>
    <cellStyle name="Comma 56 7 3" xfId="7672"/>
    <cellStyle name="Comma 56 7 3 2" xfId="7673"/>
    <cellStyle name="Comma 56 7 3 2 2" xfId="27592"/>
    <cellStyle name="Comma 56 7 3 3" xfId="7674"/>
    <cellStyle name="Comma 56 7 3 3 2" xfId="27593"/>
    <cellStyle name="Comma 56 7 3 4" xfId="7675"/>
    <cellStyle name="Comma 56 7 3 4 2" xfId="27594"/>
    <cellStyle name="Comma 56 7 3 5" xfId="27591"/>
    <cellStyle name="Comma 56 7 4" xfId="7676"/>
    <cellStyle name="Comma 56 7 4 2" xfId="27595"/>
    <cellStyle name="Comma 56 7 5" xfId="7677"/>
    <cellStyle name="Comma 56 7 5 2" xfId="27596"/>
    <cellStyle name="Comma 56 7 6" xfId="7678"/>
    <cellStyle name="Comma 56 7 6 2" xfId="27597"/>
    <cellStyle name="Comma 56 7 7" xfId="27582"/>
    <cellStyle name="Comma 56 8" xfId="7679"/>
    <cellStyle name="Comma 56 8 2" xfId="7680"/>
    <cellStyle name="Comma 56 8 2 2" xfId="7681"/>
    <cellStyle name="Comma 56 8 2 2 2" xfId="27600"/>
    <cellStyle name="Comma 56 8 2 3" xfId="7682"/>
    <cellStyle name="Comma 56 8 2 3 2" xfId="27601"/>
    <cellStyle name="Comma 56 8 2 4" xfId="7683"/>
    <cellStyle name="Comma 56 8 2 4 2" xfId="27602"/>
    <cellStyle name="Comma 56 8 2 5" xfId="27599"/>
    <cellStyle name="Comma 56 8 3" xfId="7684"/>
    <cellStyle name="Comma 56 8 3 2" xfId="27603"/>
    <cellStyle name="Comma 56 8 4" xfId="7685"/>
    <cellStyle name="Comma 56 8 4 2" xfId="27604"/>
    <cellStyle name="Comma 56 8 5" xfId="7686"/>
    <cellStyle name="Comma 56 8 5 2" xfId="27605"/>
    <cellStyle name="Comma 56 8 6" xfId="27598"/>
    <cellStyle name="Comma 56 9" xfId="7687"/>
    <cellStyle name="Comma 56 9 2" xfId="7688"/>
    <cellStyle name="Comma 56 9 2 2" xfId="27607"/>
    <cellStyle name="Comma 56 9 3" xfId="7689"/>
    <cellStyle name="Comma 56 9 3 2" xfId="27608"/>
    <cellStyle name="Comma 56 9 4" xfId="7690"/>
    <cellStyle name="Comma 56 9 4 2" xfId="27609"/>
    <cellStyle name="Comma 56 9 5" xfId="27606"/>
    <cellStyle name="Comma 57" xfId="7691"/>
    <cellStyle name="Comma 57 10" xfId="7692"/>
    <cellStyle name="Comma 57 10 2" xfId="27611"/>
    <cellStyle name="Comma 57 11" xfId="7693"/>
    <cellStyle name="Comma 57 11 2" xfId="27612"/>
    <cellStyle name="Comma 57 12" xfId="7694"/>
    <cellStyle name="Comma 57 12 2" xfId="27613"/>
    <cellStyle name="Comma 57 13" xfId="27610"/>
    <cellStyle name="Comma 57 2" xfId="7695"/>
    <cellStyle name="Comma 57 2 10" xfId="7696"/>
    <cellStyle name="Comma 57 2 10 2" xfId="27615"/>
    <cellStyle name="Comma 57 2 11" xfId="27614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2 2" xfId="27620"/>
    <cellStyle name="Comma 57 2 2 2 2 2 3" xfId="7702"/>
    <cellStyle name="Comma 57 2 2 2 2 2 3 2" xfId="27621"/>
    <cellStyle name="Comma 57 2 2 2 2 2 4" xfId="7703"/>
    <cellStyle name="Comma 57 2 2 2 2 2 4 2" xfId="27622"/>
    <cellStyle name="Comma 57 2 2 2 2 2 5" xfId="27619"/>
    <cellStyle name="Comma 57 2 2 2 2 3" xfId="7704"/>
    <cellStyle name="Comma 57 2 2 2 2 3 2" xfId="27623"/>
    <cellStyle name="Comma 57 2 2 2 2 4" xfId="7705"/>
    <cellStyle name="Comma 57 2 2 2 2 4 2" xfId="27624"/>
    <cellStyle name="Comma 57 2 2 2 2 5" xfId="7706"/>
    <cellStyle name="Comma 57 2 2 2 2 5 2" xfId="27625"/>
    <cellStyle name="Comma 57 2 2 2 2 6" xfId="27618"/>
    <cellStyle name="Comma 57 2 2 2 3" xfId="7707"/>
    <cellStyle name="Comma 57 2 2 2 3 2" xfId="7708"/>
    <cellStyle name="Comma 57 2 2 2 3 2 2" xfId="27627"/>
    <cellStyle name="Comma 57 2 2 2 3 3" xfId="7709"/>
    <cellStyle name="Comma 57 2 2 2 3 3 2" xfId="27628"/>
    <cellStyle name="Comma 57 2 2 2 3 4" xfId="7710"/>
    <cellStyle name="Comma 57 2 2 2 3 4 2" xfId="27629"/>
    <cellStyle name="Comma 57 2 2 2 3 5" xfId="27626"/>
    <cellStyle name="Comma 57 2 2 2 4" xfId="7711"/>
    <cellStyle name="Comma 57 2 2 2 4 2" xfId="27630"/>
    <cellStyle name="Comma 57 2 2 2 5" xfId="7712"/>
    <cellStyle name="Comma 57 2 2 2 5 2" xfId="27631"/>
    <cellStyle name="Comma 57 2 2 2 6" xfId="7713"/>
    <cellStyle name="Comma 57 2 2 2 6 2" xfId="27632"/>
    <cellStyle name="Comma 57 2 2 2 7" xfId="27617"/>
    <cellStyle name="Comma 57 2 2 3" xfId="7714"/>
    <cellStyle name="Comma 57 2 2 3 2" xfId="7715"/>
    <cellStyle name="Comma 57 2 2 3 2 2" xfId="7716"/>
    <cellStyle name="Comma 57 2 2 3 2 2 2" xfId="7717"/>
    <cellStyle name="Comma 57 2 2 3 2 2 2 2" xfId="27636"/>
    <cellStyle name="Comma 57 2 2 3 2 2 3" xfId="7718"/>
    <cellStyle name="Comma 57 2 2 3 2 2 3 2" xfId="27637"/>
    <cellStyle name="Comma 57 2 2 3 2 2 4" xfId="7719"/>
    <cellStyle name="Comma 57 2 2 3 2 2 4 2" xfId="27638"/>
    <cellStyle name="Comma 57 2 2 3 2 2 5" xfId="27635"/>
    <cellStyle name="Comma 57 2 2 3 2 3" xfId="7720"/>
    <cellStyle name="Comma 57 2 2 3 2 3 2" xfId="27639"/>
    <cellStyle name="Comma 57 2 2 3 2 4" xfId="7721"/>
    <cellStyle name="Comma 57 2 2 3 2 4 2" xfId="27640"/>
    <cellStyle name="Comma 57 2 2 3 2 5" xfId="7722"/>
    <cellStyle name="Comma 57 2 2 3 2 5 2" xfId="27641"/>
    <cellStyle name="Comma 57 2 2 3 2 6" xfId="27634"/>
    <cellStyle name="Comma 57 2 2 3 3" xfId="7723"/>
    <cellStyle name="Comma 57 2 2 3 3 2" xfId="7724"/>
    <cellStyle name="Comma 57 2 2 3 3 2 2" xfId="27643"/>
    <cellStyle name="Comma 57 2 2 3 3 3" xfId="7725"/>
    <cellStyle name="Comma 57 2 2 3 3 3 2" xfId="27644"/>
    <cellStyle name="Comma 57 2 2 3 3 4" xfId="7726"/>
    <cellStyle name="Comma 57 2 2 3 3 4 2" xfId="27645"/>
    <cellStyle name="Comma 57 2 2 3 3 5" xfId="27642"/>
    <cellStyle name="Comma 57 2 2 3 4" xfId="7727"/>
    <cellStyle name="Comma 57 2 2 3 4 2" xfId="27646"/>
    <cellStyle name="Comma 57 2 2 3 5" xfId="7728"/>
    <cellStyle name="Comma 57 2 2 3 5 2" xfId="27647"/>
    <cellStyle name="Comma 57 2 2 3 6" xfId="7729"/>
    <cellStyle name="Comma 57 2 2 3 6 2" xfId="27648"/>
    <cellStyle name="Comma 57 2 2 3 7" xfId="27633"/>
    <cellStyle name="Comma 57 2 2 4" xfId="7730"/>
    <cellStyle name="Comma 57 2 2 4 2" xfId="7731"/>
    <cellStyle name="Comma 57 2 2 4 2 2" xfId="7732"/>
    <cellStyle name="Comma 57 2 2 4 2 2 2" xfId="27651"/>
    <cellStyle name="Comma 57 2 2 4 2 3" xfId="7733"/>
    <cellStyle name="Comma 57 2 2 4 2 3 2" xfId="27652"/>
    <cellStyle name="Comma 57 2 2 4 2 4" xfId="7734"/>
    <cellStyle name="Comma 57 2 2 4 2 4 2" xfId="27653"/>
    <cellStyle name="Comma 57 2 2 4 2 5" xfId="27650"/>
    <cellStyle name="Comma 57 2 2 4 3" xfId="7735"/>
    <cellStyle name="Comma 57 2 2 4 3 2" xfId="27654"/>
    <cellStyle name="Comma 57 2 2 4 4" xfId="7736"/>
    <cellStyle name="Comma 57 2 2 4 4 2" xfId="27655"/>
    <cellStyle name="Comma 57 2 2 4 5" xfId="7737"/>
    <cellStyle name="Comma 57 2 2 4 5 2" xfId="27656"/>
    <cellStyle name="Comma 57 2 2 4 6" xfId="27649"/>
    <cellStyle name="Comma 57 2 2 5" xfId="7738"/>
    <cellStyle name="Comma 57 2 2 5 2" xfId="7739"/>
    <cellStyle name="Comma 57 2 2 5 2 2" xfId="27658"/>
    <cellStyle name="Comma 57 2 2 5 3" xfId="7740"/>
    <cellStyle name="Comma 57 2 2 5 3 2" xfId="27659"/>
    <cellStyle name="Comma 57 2 2 5 4" xfId="7741"/>
    <cellStyle name="Comma 57 2 2 5 4 2" xfId="27660"/>
    <cellStyle name="Comma 57 2 2 5 5" xfId="27657"/>
    <cellStyle name="Comma 57 2 2 6" xfId="7742"/>
    <cellStyle name="Comma 57 2 2 6 2" xfId="27661"/>
    <cellStyle name="Comma 57 2 2 7" xfId="7743"/>
    <cellStyle name="Comma 57 2 2 7 2" xfId="27662"/>
    <cellStyle name="Comma 57 2 2 8" xfId="7744"/>
    <cellStyle name="Comma 57 2 2 8 2" xfId="27663"/>
    <cellStyle name="Comma 57 2 2 9" xfId="27616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2 2" xfId="27668"/>
    <cellStyle name="Comma 57 2 3 2 2 2 3" xfId="7750"/>
    <cellStyle name="Comma 57 2 3 2 2 2 3 2" xfId="27669"/>
    <cellStyle name="Comma 57 2 3 2 2 2 4" xfId="7751"/>
    <cellStyle name="Comma 57 2 3 2 2 2 4 2" xfId="27670"/>
    <cellStyle name="Comma 57 2 3 2 2 2 5" xfId="27667"/>
    <cellStyle name="Comma 57 2 3 2 2 3" xfId="7752"/>
    <cellStyle name="Comma 57 2 3 2 2 3 2" xfId="27671"/>
    <cellStyle name="Comma 57 2 3 2 2 4" xfId="7753"/>
    <cellStyle name="Comma 57 2 3 2 2 4 2" xfId="27672"/>
    <cellStyle name="Comma 57 2 3 2 2 5" xfId="7754"/>
    <cellStyle name="Comma 57 2 3 2 2 5 2" xfId="27673"/>
    <cellStyle name="Comma 57 2 3 2 2 6" xfId="27666"/>
    <cellStyle name="Comma 57 2 3 2 3" xfId="7755"/>
    <cellStyle name="Comma 57 2 3 2 3 2" xfId="7756"/>
    <cellStyle name="Comma 57 2 3 2 3 2 2" xfId="27675"/>
    <cellStyle name="Comma 57 2 3 2 3 3" xfId="7757"/>
    <cellStyle name="Comma 57 2 3 2 3 3 2" xfId="27676"/>
    <cellStyle name="Comma 57 2 3 2 3 4" xfId="7758"/>
    <cellStyle name="Comma 57 2 3 2 3 4 2" xfId="27677"/>
    <cellStyle name="Comma 57 2 3 2 3 5" xfId="27674"/>
    <cellStyle name="Comma 57 2 3 2 4" xfId="7759"/>
    <cellStyle name="Comma 57 2 3 2 4 2" xfId="27678"/>
    <cellStyle name="Comma 57 2 3 2 5" xfId="7760"/>
    <cellStyle name="Comma 57 2 3 2 5 2" xfId="27679"/>
    <cellStyle name="Comma 57 2 3 2 6" xfId="7761"/>
    <cellStyle name="Comma 57 2 3 2 6 2" xfId="27680"/>
    <cellStyle name="Comma 57 2 3 2 7" xfId="27665"/>
    <cellStyle name="Comma 57 2 3 3" xfId="7762"/>
    <cellStyle name="Comma 57 2 3 3 2" xfId="7763"/>
    <cellStyle name="Comma 57 2 3 3 2 2" xfId="7764"/>
    <cellStyle name="Comma 57 2 3 3 2 2 2" xfId="7765"/>
    <cellStyle name="Comma 57 2 3 3 2 2 2 2" xfId="27684"/>
    <cellStyle name="Comma 57 2 3 3 2 2 3" xfId="7766"/>
    <cellStyle name="Comma 57 2 3 3 2 2 3 2" xfId="27685"/>
    <cellStyle name="Comma 57 2 3 3 2 2 4" xfId="7767"/>
    <cellStyle name="Comma 57 2 3 3 2 2 4 2" xfId="27686"/>
    <cellStyle name="Comma 57 2 3 3 2 2 5" xfId="27683"/>
    <cellStyle name="Comma 57 2 3 3 2 3" xfId="7768"/>
    <cellStyle name="Comma 57 2 3 3 2 3 2" xfId="27687"/>
    <cellStyle name="Comma 57 2 3 3 2 4" xfId="7769"/>
    <cellStyle name="Comma 57 2 3 3 2 4 2" xfId="27688"/>
    <cellStyle name="Comma 57 2 3 3 2 5" xfId="7770"/>
    <cellStyle name="Comma 57 2 3 3 2 5 2" xfId="27689"/>
    <cellStyle name="Comma 57 2 3 3 2 6" xfId="27682"/>
    <cellStyle name="Comma 57 2 3 3 3" xfId="7771"/>
    <cellStyle name="Comma 57 2 3 3 3 2" xfId="7772"/>
    <cellStyle name="Comma 57 2 3 3 3 2 2" xfId="27691"/>
    <cellStyle name="Comma 57 2 3 3 3 3" xfId="7773"/>
    <cellStyle name="Comma 57 2 3 3 3 3 2" xfId="27692"/>
    <cellStyle name="Comma 57 2 3 3 3 4" xfId="7774"/>
    <cellStyle name="Comma 57 2 3 3 3 4 2" xfId="27693"/>
    <cellStyle name="Comma 57 2 3 3 3 5" xfId="27690"/>
    <cellStyle name="Comma 57 2 3 3 4" xfId="7775"/>
    <cellStyle name="Comma 57 2 3 3 4 2" xfId="27694"/>
    <cellStyle name="Comma 57 2 3 3 5" xfId="7776"/>
    <cellStyle name="Comma 57 2 3 3 5 2" xfId="27695"/>
    <cellStyle name="Comma 57 2 3 3 6" xfId="7777"/>
    <cellStyle name="Comma 57 2 3 3 6 2" xfId="27696"/>
    <cellStyle name="Comma 57 2 3 3 7" xfId="27681"/>
    <cellStyle name="Comma 57 2 3 4" xfId="7778"/>
    <cellStyle name="Comma 57 2 3 4 2" xfId="7779"/>
    <cellStyle name="Comma 57 2 3 4 2 2" xfId="7780"/>
    <cellStyle name="Comma 57 2 3 4 2 2 2" xfId="27699"/>
    <cellStyle name="Comma 57 2 3 4 2 3" xfId="7781"/>
    <cellStyle name="Comma 57 2 3 4 2 3 2" xfId="27700"/>
    <cellStyle name="Comma 57 2 3 4 2 4" xfId="7782"/>
    <cellStyle name="Comma 57 2 3 4 2 4 2" xfId="27701"/>
    <cellStyle name="Comma 57 2 3 4 2 5" xfId="27698"/>
    <cellStyle name="Comma 57 2 3 4 3" xfId="7783"/>
    <cellStyle name="Comma 57 2 3 4 3 2" xfId="27702"/>
    <cellStyle name="Comma 57 2 3 4 4" xfId="7784"/>
    <cellStyle name="Comma 57 2 3 4 4 2" xfId="27703"/>
    <cellStyle name="Comma 57 2 3 4 5" xfId="7785"/>
    <cellStyle name="Comma 57 2 3 4 5 2" xfId="27704"/>
    <cellStyle name="Comma 57 2 3 4 6" xfId="27697"/>
    <cellStyle name="Comma 57 2 3 5" xfId="7786"/>
    <cellStyle name="Comma 57 2 3 5 2" xfId="7787"/>
    <cellStyle name="Comma 57 2 3 5 2 2" xfId="27706"/>
    <cellStyle name="Comma 57 2 3 5 3" xfId="7788"/>
    <cellStyle name="Comma 57 2 3 5 3 2" xfId="27707"/>
    <cellStyle name="Comma 57 2 3 5 4" xfId="7789"/>
    <cellStyle name="Comma 57 2 3 5 4 2" xfId="27708"/>
    <cellStyle name="Comma 57 2 3 5 5" xfId="27705"/>
    <cellStyle name="Comma 57 2 3 6" xfId="7790"/>
    <cellStyle name="Comma 57 2 3 6 2" xfId="27709"/>
    <cellStyle name="Comma 57 2 3 7" xfId="7791"/>
    <cellStyle name="Comma 57 2 3 7 2" xfId="27710"/>
    <cellStyle name="Comma 57 2 3 8" xfId="7792"/>
    <cellStyle name="Comma 57 2 3 8 2" xfId="27711"/>
    <cellStyle name="Comma 57 2 3 9" xfId="27664"/>
    <cellStyle name="Comma 57 2 4" xfId="7793"/>
    <cellStyle name="Comma 57 2 4 2" xfId="7794"/>
    <cellStyle name="Comma 57 2 4 2 2" xfId="7795"/>
    <cellStyle name="Comma 57 2 4 2 2 2" xfId="7796"/>
    <cellStyle name="Comma 57 2 4 2 2 2 2" xfId="27715"/>
    <cellStyle name="Comma 57 2 4 2 2 3" xfId="7797"/>
    <cellStyle name="Comma 57 2 4 2 2 3 2" xfId="27716"/>
    <cellStyle name="Comma 57 2 4 2 2 4" xfId="7798"/>
    <cellStyle name="Comma 57 2 4 2 2 4 2" xfId="27717"/>
    <cellStyle name="Comma 57 2 4 2 2 5" xfId="27714"/>
    <cellStyle name="Comma 57 2 4 2 3" xfId="7799"/>
    <cellStyle name="Comma 57 2 4 2 3 2" xfId="27718"/>
    <cellStyle name="Comma 57 2 4 2 4" xfId="7800"/>
    <cellStyle name="Comma 57 2 4 2 4 2" xfId="27719"/>
    <cellStyle name="Comma 57 2 4 2 5" xfId="7801"/>
    <cellStyle name="Comma 57 2 4 2 5 2" xfId="27720"/>
    <cellStyle name="Comma 57 2 4 2 6" xfId="27713"/>
    <cellStyle name="Comma 57 2 4 3" xfId="7802"/>
    <cellStyle name="Comma 57 2 4 3 2" xfId="7803"/>
    <cellStyle name="Comma 57 2 4 3 2 2" xfId="27722"/>
    <cellStyle name="Comma 57 2 4 3 3" xfId="7804"/>
    <cellStyle name="Comma 57 2 4 3 3 2" xfId="27723"/>
    <cellStyle name="Comma 57 2 4 3 4" xfId="7805"/>
    <cellStyle name="Comma 57 2 4 3 4 2" xfId="27724"/>
    <cellStyle name="Comma 57 2 4 3 5" xfId="27721"/>
    <cellStyle name="Comma 57 2 4 4" xfId="7806"/>
    <cellStyle name="Comma 57 2 4 4 2" xfId="27725"/>
    <cellStyle name="Comma 57 2 4 5" xfId="7807"/>
    <cellStyle name="Comma 57 2 4 5 2" xfId="27726"/>
    <cellStyle name="Comma 57 2 4 6" xfId="7808"/>
    <cellStyle name="Comma 57 2 4 6 2" xfId="27727"/>
    <cellStyle name="Comma 57 2 4 7" xfId="27712"/>
    <cellStyle name="Comma 57 2 5" xfId="7809"/>
    <cellStyle name="Comma 57 2 5 2" xfId="7810"/>
    <cellStyle name="Comma 57 2 5 2 2" xfId="7811"/>
    <cellStyle name="Comma 57 2 5 2 2 2" xfId="7812"/>
    <cellStyle name="Comma 57 2 5 2 2 2 2" xfId="27731"/>
    <cellStyle name="Comma 57 2 5 2 2 3" xfId="7813"/>
    <cellStyle name="Comma 57 2 5 2 2 3 2" xfId="27732"/>
    <cellStyle name="Comma 57 2 5 2 2 4" xfId="7814"/>
    <cellStyle name="Comma 57 2 5 2 2 4 2" xfId="27733"/>
    <cellStyle name="Comma 57 2 5 2 2 5" xfId="27730"/>
    <cellStyle name="Comma 57 2 5 2 3" xfId="7815"/>
    <cellStyle name="Comma 57 2 5 2 3 2" xfId="27734"/>
    <cellStyle name="Comma 57 2 5 2 4" xfId="7816"/>
    <cellStyle name="Comma 57 2 5 2 4 2" xfId="27735"/>
    <cellStyle name="Comma 57 2 5 2 5" xfId="7817"/>
    <cellStyle name="Comma 57 2 5 2 5 2" xfId="27736"/>
    <cellStyle name="Comma 57 2 5 2 6" xfId="27729"/>
    <cellStyle name="Comma 57 2 5 3" xfId="7818"/>
    <cellStyle name="Comma 57 2 5 3 2" xfId="7819"/>
    <cellStyle name="Comma 57 2 5 3 2 2" xfId="27738"/>
    <cellStyle name="Comma 57 2 5 3 3" xfId="7820"/>
    <cellStyle name="Comma 57 2 5 3 3 2" xfId="27739"/>
    <cellStyle name="Comma 57 2 5 3 4" xfId="7821"/>
    <cellStyle name="Comma 57 2 5 3 4 2" xfId="27740"/>
    <cellStyle name="Comma 57 2 5 3 5" xfId="27737"/>
    <cellStyle name="Comma 57 2 5 4" xfId="7822"/>
    <cellStyle name="Comma 57 2 5 4 2" xfId="27741"/>
    <cellStyle name="Comma 57 2 5 5" xfId="7823"/>
    <cellStyle name="Comma 57 2 5 5 2" xfId="27742"/>
    <cellStyle name="Comma 57 2 5 6" xfId="7824"/>
    <cellStyle name="Comma 57 2 5 6 2" xfId="27743"/>
    <cellStyle name="Comma 57 2 5 7" xfId="27728"/>
    <cellStyle name="Comma 57 2 6" xfId="7825"/>
    <cellStyle name="Comma 57 2 6 2" xfId="7826"/>
    <cellStyle name="Comma 57 2 6 2 2" xfId="7827"/>
    <cellStyle name="Comma 57 2 6 2 2 2" xfId="27746"/>
    <cellStyle name="Comma 57 2 6 2 3" xfId="7828"/>
    <cellStyle name="Comma 57 2 6 2 3 2" xfId="27747"/>
    <cellStyle name="Comma 57 2 6 2 4" xfId="7829"/>
    <cellStyle name="Comma 57 2 6 2 4 2" xfId="27748"/>
    <cellStyle name="Comma 57 2 6 2 5" xfId="27745"/>
    <cellStyle name="Comma 57 2 6 3" xfId="7830"/>
    <cellStyle name="Comma 57 2 6 3 2" xfId="27749"/>
    <cellStyle name="Comma 57 2 6 4" xfId="7831"/>
    <cellStyle name="Comma 57 2 6 4 2" xfId="27750"/>
    <cellStyle name="Comma 57 2 6 5" xfId="7832"/>
    <cellStyle name="Comma 57 2 6 5 2" xfId="27751"/>
    <cellStyle name="Comma 57 2 6 6" xfId="27744"/>
    <cellStyle name="Comma 57 2 7" xfId="7833"/>
    <cellStyle name="Comma 57 2 7 2" xfId="7834"/>
    <cellStyle name="Comma 57 2 7 2 2" xfId="27753"/>
    <cellStyle name="Comma 57 2 7 3" xfId="7835"/>
    <cellStyle name="Comma 57 2 7 3 2" xfId="27754"/>
    <cellStyle name="Comma 57 2 7 4" xfId="7836"/>
    <cellStyle name="Comma 57 2 7 4 2" xfId="27755"/>
    <cellStyle name="Comma 57 2 7 5" xfId="27752"/>
    <cellStyle name="Comma 57 2 8" xfId="7837"/>
    <cellStyle name="Comma 57 2 8 2" xfId="27756"/>
    <cellStyle name="Comma 57 2 9" xfId="7838"/>
    <cellStyle name="Comma 57 2 9 2" xfId="27757"/>
    <cellStyle name="Comma 57 3" xfId="7839"/>
    <cellStyle name="Comma 57 3 10" xfId="7840"/>
    <cellStyle name="Comma 57 3 10 2" xfId="27759"/>
    <cellStyle name="Comma 57 3 11" xfId="27758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2 2" xfId="27764"/>
    <cellStyle name="Comma 57 3 2 2 2 2 3" xfId="7846"/>
    <cellStyle name="Comma 57 3 2 2 2 2 3 2" xfId="27765"/>
    <cellStyle name="Comma 57 3 2 2 2 2 4" xfId="7847"/>
    <cellStyle name="Comma 57 3 2 2 2 2 4 2" xfId="27766"/>
    <cellStyle name="Comma 57 3 2 2 2 2 5" xfId="27763"/>
    <cellStyle name="Comma 57 3 2 2 2 3" xfId="7848"/>
    <cellStyle name="Comma 57 3 2 2 2 3 2" xfId="27767"/>
    <cellStyle name="Comma 57 3 2 2 2 4" xfId="7849"/>
    <cellStyle name="Comma 57 3 2 2 2 4 2" xfId="27768"/>
    <cellStyle name="Comma 57 3 2 2 2 5" xfId="7850"/>
    <cellStyle name="Comma 57 3 2 2 2 5 2" xfId="27769"/>
    <cellStyle name="Comma 57 3 2 2 2 6" xfId="27762"/>
    <cellStyle name="Comma 57 3 2 2 3" xfId="7851"/>
    <cellStyle name="Comma 57 3 2 2 3 2" xfId="7852"/>
    <cellStyle name="Comma 57 3 2 2 3 2 2" xfId="27771"/>
    <cellStyle name="Comma 57 3 2 2 3 3" xfId="7853"/>
    <cellStyle name="Comma 57 3 2 2 3 3 2" xfId="27772"/>
    <cellStyle name="Comma 57 3 2 2 3 4" xfId="7854"/>
    <cellStyle name="Comma 57 3 2 2 3 4 2" xfId="27773"/>
    <cellStyle name="Comma 57 3 2 2 3 5" xfId="27770"/>
    <cellStyle name="Comma 57 3 2 2 4" xfId="7855"/>
    <cellStyle name="Comma 57 3 2 2 4 2" xfId="27774"/>
    <cellStyle name="Comma 57 3 2 2 5" xfId="7856"/>
    <cellStyle name="Comma 57 3 2 2 5 2" xfId="27775"/>
    <cellStyle name="Comma 57 3 2 2 6" xfId="7857"/>
    <cellStyle name="Comma 57 3 2 2 6 2" xfId="27776"/>
    <cellStyle name="Comma 57 3 2 2 7" xfId="27761"/>
    <cellStyle name="Comma 57 3 2 3" xfId="7858"/>
    <cellStyle name="Comma 57 3 2 3 2" xfId="7859"/>
    <cellStyle name="Comma 57 3 2 3 2 2" xfId="7860"/>
    <cellStyle name="Comma 57 3 2 3 2 2 2" xfId="7861"/>
    <cellStyle name="Comma 57 3 2 3 2 2 2 2" xfId="27780"/>
    <cellStyle name="Comma 57 3 2 3 2 2 3" xfId="7862"/>
    <cellStyle name="Comma 57 3 2 3 2 2 3 2" xfId="27781"/>
    <cellStyle name="Comma 57 3 2 3 2 2 4" xfId="7863"/>
    <cellStyle name="Comma 57 3 2 3 2 2 4 2" xfId="27782"/>
    <cellStyle name="Comma 57 3 2 3 2 2 5" xfId="27779"/>
    <cellStyle name="Comma 57 3 2 3 2 3" xfId="7864"/>
    <cellStyle name="Comma 57 3 2 3 2 3 2" xfId="27783"/>
    <cellStyle name="Comma 57 3 2 3 2 4" xfId="7865"/>
    <cellStyle name="Comma 57 3 2 3 2 4 2" xfId="27784"/>
    <cellStyle name="Comma 57 3 2 3 2 5" xfId="7866"/>
    <cellStyle name="Comma 57 3 2 3 2 5 2" xfId="27785"/>
    <cellStyle name="Comma 57 3 2 3 2 6" xfId="27778"/>
    <cellStyle name="Comma 57 3 2 3 3" xfId="7867"/>
    <cellStyle name="Comma 57 3 2 3 3 2" xfId="7868"/>
    <cellStyle name="Comma 57 3 2 3 3 2 2" xfId="27787"/>
    <cellStyle name="Comma 57 3 2 3 3 3" xfId="7869"/>
    <cellStyle name="Comma 57 3 2 3 3 3 2" xfId="27788"/>
    <cellStyle name="Comma 57 3 2 3 3 4" xfId="7870"/>
    <cellStyle name="Comma 57 3 2 3 3 4 2" xfId="27789"/>
    <cellStyle name="Comma 57 3 2 3 3 5" xfId="27786"/>
    <cellStyle name="Comma 57 3 2 3 4" xfId="7871"/>
    <cellStyle name="Comma 57 3 2 3 4 2" xfId="27790"/>
    <cellStyle name="Comma 57 3 2 3 5" xfId="7872"/>
    <cellStyle name="Comma 57 3 2 3 5 2" xfId="27791"/>
    <cellStyle name="Comma 57 3 2 3 6" xfId="7873"/>
    <cellStyle name="Comma 57 3 2 3 6 2" xfId="27792"/>
    <cellStyle name="Comma 57 3 2 3 7" xfId="27777"/>
    <cellStyle name="Comma 57 3 2 4" xfId="7874"/>
    <cellStyle name="Comma 57 3 2 4 2" xfId="7875"/>
    <cellStyle name="Comma 57 3 2 4 2 2" xfId="7876"/>
    <cellStyle name="Comma 57 3 2 4 2 2 2" xfId="27795"/>
    <cellStyle name="Comma 57 3 2 4 2 3" xfId="7877"/>
    <cellStyle name="Comma 57 3 2 4 2 3 2" xfId="27796"/>
    <cellStyle name="Comma 57 3 2 4 2 4" xfId="7878"/>
    <cellStyle name="Comma 57 3 2 4 2 4 2" xfId="27797"/>
    <cellStyle name="Comma 57 3 2 4 2 5" xfId="27794"/>
    <cellStyle name="Comma 57 3 2 4 3" xfId="7879"/>
    <cellStyle name="Comma 57 3 2 4 3 2" xfId="27798"/>
    <cellStyle name="Comma 57 3 2 4 4" xfId="7880"/>
    <cellStyle name="Comma 57 3 2 4 4 2" xfId="27799"/>
    <cellStyle name="Comma 57 3 2 4 5" xfId="7881"/>
    <cellStyle name="Comma 57 3 2 4 5 2" xfId="27800"/>
    <cellStyle name="Comma 57 3 2 4 6" xfId="27793"/>
    <cellStyle name="Comma 57 3 2 5" xfId="7882"/>
    <cellStyle name="Comma 57 3 2 5 2" xfId="7883"/>
    <cellStyle name="Comma 57 3 2 5 2 2" xfId="27802"/>
    <cellStyle name="Comma 57 3 2 5 3" xfId="7884"/>
    <cellStyle name="Comma 57 3 2 5 3 2" xfId="27803"/>
    <cellStyle name="Comma 57 3 2 5 4" xfId="7885"/>
    <cellStyle name="Comma 57 3 2 5 4 2" xfId="27804"/>
    <cellStyle name="Comma 57 3 2 5 5" xfId="27801"/>
    <cellStyle name="Comma 57 3 2 6" xfId="7886"/>
    <cellStyle name="Comma 57 3 2 6 2" xfId="27805"/>
    <cellStyle name="Comma 57 3 2 7" xfId="7887"/>
    <cellStyle name="Comma 57 3 2 7 2" xfId="27806"/>
    <cellStyle name="Comma 57 3 2 8" xfId="7888"/>
    <cellStyle name="Comma 57 3 2 8 2" xfId="27807"/>
    <cellStyle name="Comma 57 3 2 9" xfId="27760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2 2" xfId="27812"/>
    <cellStyle name="Comma 57 3 3 2 2 2 3" xfId="7894"/>
    <cellStyle name="Comma 57 3 3 2 2 2 3 2" xfId="27813"/>
    <cellStyle name="Comma 57 3 3 2 2 2 4" xfId="7895"/>
    <cellStyle name="Comma 57 3 3 2 2 2 4 2" xfId="27814"/>
    <cellStyle name="Comma 57 3 3 2 2 2 5" xfId="27811"/>
    <cellStyle name="Comma 57 3 3 2 2 3" xfId="7896"/>
    <cellStyle name="Comma 57 3 3 2 2 3 2" xfId="27815"/>
    <cellStyle name="Comma 57 3 3 2 2 4" xfId="7897"/>
    <cellStyle name="Comma 57 3 3 2 2 4 2" xfId="27816"/>
    <cellStyle name="Comma 57 3 3 2 2 5" xfId="7898"/>
    <cellStyle name="Comma 57 3 3 2 2 5 2" xfId="27817"/>
    <cellStyle name="Comma 57 3 3 2 2 6" xfId="27810"/>
    <cellStyle name="Comma 57 3 3 2 3" xfId="7899"/>
    <cellStyle name="Comma 57 3 3 2 3 2" xfId="7900"/>
    <cellStyle name="Comma 57 3 3 2 3 2 2" xfId="27819"/>
    <cellStyle name="Comma 57 3 3 2 3 3" xfId="7901"/>
    <cellStyle name="Comma 57 3 3 2 3 3 2" xfId="27820"/>
    <cellStyle name="Comma 57 3 3 2 3 4" xfId="7902"/>
    <cellStyle name="Comma 57 3 3 2 3 4 2" xfId="27821"/>
    <cellStyle name="Comma 57 3 3 2 3 5" xfId="27818"/>
    <cellStyle name="Comma 57 3 3 2 4" xfId="7903"/>
    <cellStyle name="Comma 57 3 3 2 4 2" xfId="27822"/>
    <cellStyle name="Comma 57 3 3 2 5" xfId="7904"/>
    <cellStyle name="Comma 57 3 3 2 5 2" xfId="27823"/>
    <cellStyle name="Comma 57 3 3 2 6" xfId="7905"/>
    <cellStyle name="Comma 57 3 3 2 6 2" xfId="27824"/>
    <cellStyle name="Comma 57 3 3 2 7" xfId="27809"/>
    <cellStyle name="Comma 57 3 3 3" xfId="7906"/>
    <cellStyle name="Comma 57 3 3 3 2" xfId="7907"/>
    <cellStyle name="Comma 57 3 3 3 2 2" xfId="7908"/>
    <cellStyle name="Comma 57 3 3 3 2 2 2" xfId="7909"/>
    <cellStyle name="Comma 57 3 3 3 2 2 2 2" xfId="27828"/>
    <cellStyle name="Comma 57 3 3 3 2 2 3" xfId="7910"/>
    <cellStyle name="Comma 57 3 3 3 2 2 3 2" xfId="27829"/>
    <cellStyle name="Comma 57 3 3 3 2 2 4" xfId="7911"/>
    <cellStyle name="Comma 57 3 3 3 2 2 4 2" xfId="27830"/>
    <cellStyle name="Comma 57 3 3 3 2 2 5" xfId="27827"/>
    <cellStyle name="Comma 57 3 3 3 2 3" xfId="7912"/>
    <cellStyle name="Comma 57 3 3 3 2 3 2" xfId="27831"/>
    <cellStyle name="Comma 57 3 3 3 2 4" xfId="7913"/>
    <cellStyle name="Comma 57 3 3 3 2 4 2" xfId="27832"/>
    <cellStyle name="Comma 57 3 3 3 2 5" xfId="7914"/>
    <cellStyle name="Comma 57 3 3 3 2 5 2" xfId="27833"/>
    <cellStyle name="Comma 57 3 3 3 2 6" xfId="27826"/>
    <cellStyle name="Comma 57 3 3 3 3" xfId="7915"/>
    <cellStyle name="Comma 57 3 3 3 3 2" xfId="7916"/>
    <cellStyle name="Comma 57 3 3 3 3 2 2" xfId="27835"/>
    <cellStyle name="Comma 57 3 3 3 3 3" xfId="7917"/>
    <cellStyle name="Comma 57 3 3 3 3 3 2" xfId="27836"/>
    <cellStyle name="Comma 57 3 3 3 3 4" xfId="7918"/>
    <cellStyle name="Comma 57 3 3 3 3 4 2" xfId="27837"/>
    <cellStyle name="Comma 57 3 3 3 3 5" xfId="27834"/>
    <cellStyle name="Comma 57 3 3 3 4" xfId="7919"/>
    <cellStyle name="Comma 57 3 3 3 4 2" xfId="27838"/>
    <cellStyle name="Comma 57 3 3 3 5" xfId="7920"/>
    <cellStyle name="Comma 57 3 3 3 5 2" xfId="27839"/>
    <cellStyle name="Comma 57 3 3 3 6" xfId="7921"/>
    <cellStyle name="Comma 57 3 3 3 6 2" xfId="27840"/>
    <cellStyle name="Comma 57 3 3 3 7" xfId="27825"/>
    <cellStyle name="Comma 57 3 3 4" xfId="7922"/>
    <cellStyle name="Comma 57 3 3 4 2" xfId="7923"/>
    <cellStyle name="Comma 57 3 3 4 2 2" xfId="7924"/>
    <cellStyle name="Comma 57 3 3 4 2 2 2" xfId="27843"/>
    <cellStyle name="Comma 57 3 3 4 2 3" xfId="7925"/>
    <cellStyle name="Comma 57 3 3 4 2 3 2" xfId="27844"/>
    <cellStyle name="Comma 57 3 3 4 2 4" xfId="7926"/>
    <cellStyle name="Comma 57 3 3 4 2 4 2" xfId="27845"/>
    <cellStyle name="Comma 57 3 3 4 2 5" xfId="27842"/>
    <cellStyle name="Comma 57 3 3 4 3" xfId="7927"/>
    <cellStyle name="Comma 57 3 3 4 3 2" xfId="27846"/>
    <cellStyle name="Comma 57 3 3 4 4" xfId="7928"/>
    <cellStyle name="Comma 57 3 3 4 4 2" xfId="27847"/>
    <cellStyle name="Comma 57 3 3 4 5" xfId="7929"/>
    <cellStyle name="Comma 57 3 3 4 5 2" xfId="27848"/>
    <cellStyle name="Comma 57 3 3 4 6" xfId="27841"/>
    <cellStyle name="Comma 57 3 3 5" xfId="7930"/>
    <cellStyle name="Comma 57 3 3 5 2" xfId="7931"/>
    <cellStyle name="Comma 57 3 3 5 2 2" xfId="27850"/>
    <cellStyle name="Comma 57 3 3 5 3" xfId="7932"/>
    <cellStyle name="Comma 57 3 3 5 3 2" xfId="27851"/>
    <cellStyle name="Comma 57 3 3 5 4" xfId="7933"/>
    <cellStyle name="Comma 57 3 3 5 4 2" xfId="27852"/>
    <cellStyle name="Comma 57 3 3 5 5" xfId="27849"/>
    <cellStyle name="Comma 57 3 3 6" xfId="7934"/>
    <cellStyle name="Comma 57 3 3 6 2" xfId="27853"/>
    <cellStyle name="Comma 57 3 3 7" xfId="7935"/>
    <cellStyle name="Comma 57 3 3 7 2" xfId="27854"/>
    <cellStyle name="Comma 57 3 3 8" xfId="7936"/>
    <cellStyle name="Comma 57 3 3 8 2" xfId="27855"/>
    <cellStyle name="Comma 57 3 3 9" xfId="27808"/>
    <cellStyle name="Comma 57 3 4" xfId="7937"/>
    <cellStyle name="Comma 57 3 4 2" xfId="7938"/>
    <cellStyle name="Comma 57 3 4 2 2" xfId="7939"/>
    <cellStyle name="Comma 57 3 4 2 2 2" xfId="7940"/>
    <cellStyle name="Comma 57 3 4 2 2 2 2" xfId="27859"/>
    <cellStyle name="Comma 57 3 4 2 2 3" xfId="7941"/>
    <cellStyle name="Comma 57 3 4 2 2 3 2" xfId="27860"/>
    <cellStyle name="Comma 57 3 4 2 2 4" xfId="7942"/>
    <cellStyle name="Comma 57 3 4 2 2 4 2" xfId="27861"/>
    <cellStyle name="Comma 57 3 4 2 2 5" xfId="27858"/>
    <cellStyle name="Comma 57 3 4 2 3" xfId="7943"/>
    <cellStyle name="Comma 57 3 4 2 3 2" xfId="27862"/>
    <cellStyle name="Comma 57 3 4 2 4" xfId="7944"/>
    <cellStyle name="Comma 57 3 4 2 4 2" xfId="27863"/>
    <cellStyle name="Comma 57 3 4 2 5" xfId="7945"/>
    <cellStyle name="Comma 57 3 4 2 5 2" xfId="27864"/>
    <cellStyle name="Comma 57 3 4 2 6" xfId="27857"/>
    <cellStyle name="Comma 57 3 4 3" xfId="7946"/>
    <cellStyle name="Comma 57 3 4 3 2" xfId="7947"/>
    <cellStyle name="Comma 57 3 4 3 2 2" xfId="27866"/>
    <cellStyle name="Comma 57 3 4 3 3" xfId="7948"/>
    <cellStyle name="Comma 57 3 4 3 3 2" xfId="27867"/>
    <cellStyle name="Comma 57 3 4 3 4" xfId="7949"/>
    <cellStyle name="Comma 57 3 4 3 4 2" xfId="27868"/>
    <cellStyle name="Comma 57 3 4 3 5" xfId="27865"/>
    <cellStyle name="Comma 57 3 4 4" xfId="7950"/>
    <cellStyle name="Comma 57 3 4 4 2" xfId="27869"/>
    <cellStyle name="Comma 57 3 4 5" xfId="7951"/>
    <cellStyle name="Comma 57 3 4 5 2" xfId="27870"/>
    <cellStyle name="Comma 57 3 4 6" xfId="7952"/>
    <cellStyle name="Comma 57 3 4 6 2" xfId="27871"/>
    <cellStyle name="Comma 57 3 4 7" xfId="27856"/>
    <cellStyle name="Comma 57 3 5" xfId="7953"/>
    <cellStyle name="Comma 57 3 5 2" xfId="7954"/>
    <cellStyle name="Comma 57 3 5 2 2" xfId="7955"/>
    <cellStyle name="Comma 57 3 5 2 2 2" xfId="7956"/>
    <cellStyle name="Comma 57 3 5 2 2 2 2" xfId="27875"/>
    <cellStyle name="Comma 57 3 5 2 2 3" xfId="7957"/>
    <cellStyle name="Comma 57 3 5 2 2 3 2" xfId="27876"/>
    <cellStyle name="Comma 57 3 5 2 2 4" xfId="7958"/>
    <cellStyle name="Comma 57 3 5 2 2 4 2" xfId="27877"/>
    <cellStyle name="Comma 57 3 5 2 2 5" xfId="27874"/>
    <cellStyle name="Comma 57 3 5 2 3" xfId="7959"/>
    <cellStyle name="Comma 57 3 5 2 3 2" xfId="27878"/>
    <cellStyle name="Comma 57 3 5 2 4" xfId="7960"/>
    <cellStyle name="Comma 57 3 5 2 4 2" xfId="27879"/>
    <cellStyle name="Comma 57 3 5 2 5" xfId="7961"/>
    <cellStyle name="Comma 57 3 5 2 5 2" xfId="27880"/>
    <cellStyle name="Comma 57 3 5 2 6" xfId="27873"/>
    <cellStyle name="Comma 57 3 5 3" xfId="7962"/>
    <cellStyle name="Comma 57 3 5 3 2" xfId="7963"/>
    <cellStyle name="Comma 57 3 5 3 2 2" xfId="27882"/>
    <cellStyle name="Comma 57 3 5 3 3" xfId="7964"/>
    <cellStyle name="Comma 57 3 5 3 3 2" xfId="27883"/>
    <cellStyle name="Comma 57 3 5 3 4" xfId="7965"/>
    <cellStyle name="Comma 57 3 5 3 4 2" xfId="27884"/>
    <cellStyle name="Comma 57 3 5 3 5" xfId="27881"/>
    <cellStyle name="Comma 57 3 5 4" xfId="7966"/>
    <cellStyle name="Comma 57 3 5 4 2" xfId="27885"/>
    <cellStyle name="Comma 57 3 5 5" xfId="7967"/>
    <cellStyle name="Comma 57 3 5 5 2" xfId="27886"/>
    <cellStyle name="Comma 57 3 5 6" xfId="7968"/>
    <cellStyle name="Comma 57 3 5 6 2" xfId="27887"/>
    <cellStyle name="Comma 57 3 5 7" xfId="27872"/>
    <cellStyle name="Comma 57 3 6" xfId="7969"/>
    <cellStyle name="Comma 57 3 6 2" xfId="7970"/>
    <cellStyle name="Comma 57 3 6 2 2" xfId="7971"/>
    <cellStyle name="Comma 57 3 6 2 2 2" xfId="27890"/>
    <cellStyle name="Comma 57 3 6 2 3" xfId="7972"/>
    <cellStyle name="Comma 57 3 6 2 3 2" xfId="27891"/>
    <cellStyle name="Comma 57 3 6 2 4" xfId="7973"/>
    <cellStyle name="Comma 57 3 6 2 4 2" xfId="27892"/>
    <cellStyle name="Comma 57 3 6 2 5" xfId="27889"/>
    <cellStyle name="Comma 57 3 6 3" xfId="7974"/>
    <cellStyle name="Comma 57 3 6 3 2" xfId="27893"/>
    <cellStyle name="Comma 57 3 6 4" xfId="7975"/>
    <cellStyle name="Comma 57 3 6 4 2" xfId="27894"/>
    <cellStyle name="Comma 57 3 6 5" xfId="7976"/>
    <cellStyle name="Comma 57 3 6 5 2" xfId="27895"/>
    <cellStyle name="Comma 57 3 6 6" xfId="27888"/>
    <cellStyle name="Comma 57 3 7" xfId="7977"/>
    <cellStyle name="Comma 57 3 7 2" xfId="7978"/>
    <cellStyle name="Comma 57 3 7 2 2" xfId="27897"/>
    <cellStyle name="Comma 57 3 7 3" xfId="7979"/>
    <cellStyle name="Comma 57 3 7 3 2" xfId="27898"/>
    <cellStyle name="Comma 57 3 7 4" xfId="7980"/>
    <cellStyle name="Comma 57 3 7 4 2" xfId="27899"/>
    <cellStyle name="Comma 57 3 7 5" xfId="27896"/>
    <cellStyle name="Comma 57 3 8" xfId="7981"/>
    <cellStyle name="Comma 57 3 8 2" xfId="27900"/>
    <cellStyle name="Comma 57 3 9" xfId="7982"/>
    <cellStyle name="Comma 57 3 9 2" xfId="27901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2 2" xfId="27906"/>
    <cellStyle name="Comma 57 4 2 2 2 3" xfId="7988"/>
    <cellStyle name="Comma 57 4 2 2 2 3 2" xfId="27907"/>
    <cellStyle name="Comma 57 4 2 2 2 4" xfId="7989"/>
    <cellStyle name="Comma 57 4 2 2 2 4 2" xfId="27908"/>
    <cellStyle name="Comma 57 4 2 2 2 5" xfId="27905"/>
    <cellStyle name="Comma 57 4 2 2 3" xfId="7990"/>
    <cellStyle name="Comma 57 4 2 2 3 2" xfId="27909"/>
    <cellStyle name="Comma 57 4 2 2 4" xfId="7991"/>
    <cellStyle name="Comma 57 4 2 2 4 2" xfId="27910"/>
    <cellStyle name="Comma 57 4 2 2 5" xfId="7992"/>
    <cellStyle name="Comma 57 4 2 2 5 2" xfId="27911"/>
    <cellStyle name="Comma 57 4 2 2 6" xfId="27904"/>
    <cellStyle name="Comma 57 4 2 3" xfId="7993"/>
    <cellStyle name="Comma 57 4 2 3 2" xfId="7994"/>
    <cellStyle name="Comma 57 4 2 3 2 2" xfId="27913"/>
    <cellStyle name="Comma 57 4 2 3 3" xfId="7995"/>
    <cellStyle name="Comma 57 4 2 3 3 2" xfId="27914"/>
    <cellStyle name="Comma 57 4 2 3 4" xfId="7996"/>
    <cellStyle name="Comma 57 4 2 3 4 2" xfId="27915"/>
    <cellStyle name="Comma 57 4 2 3 5" xfId="27912"/>
    <cellStyle name="Comma 57 4 2 4" xfId="7997"/>
    <cellStyle name="Comma 57 4 2 4 2" xfId="27916"/>
    <cellStyle name="Comma 57 4 2 5" xfId="7998"/>
    <cellStyle name="Comma 57 4 2 5 2" xfId="27917"/>
    <cellStyle name="Comma 57 4 2 6" xfId="7999"/>
    <cellStyle name="Comma 57 4 2 6 2" xfId="27918"/>
    <cellStyle name="Comma 57 4 2 7" xfId="27903"/>
    <cellStyle name="Comma 57 4 3" xfId="8000"/>
    <cellStyle name="Comma 57 4 3 2" xfId="8001"/>
    <cellStyle name="Comma 57 4 3 2 2" xfId="8002"/>
    <cellStyle name="Comma 57 4 3 2 2 2" xfId="8003"/>
    <cellStyle name="Comma 57 4 3 2 2 2 2" xfId="27922"/>
    <cellStyle name="Comma 57 4 3 2 2 3" xfId="8004"/>
    <cellStyle name="Comma 57 4 3 2 2 3 2" xfId="27923"/>
    <cellStyle name="Comma 57 4 3 2 2 4" xfId="8005"/>
    <cellStyle name="Comma 57 4 3 2 2 4 2" xfId="27924"/>
    <cellStyle name="Comma 57 4 3 2 2 5" xfId="27921"/>
    <cellStyle name="Comma 57 4 3 2 3" xfId="8006"/>
    <cellStyle name="Comma 57 4 3 2 3 2" xfId="27925"/>
    <cellStyle name="Comma 57 4 3 2 4" xfId="8007"/>
    <cellStyle name="Comma 57 4 3 2 4 2" xfId="27926"/>
    <cellStyle name="Comma 57 4 3 2 5" xfId="8008"/>
    <cellStyle name="Comma 57 4 3 2 5 2" xfId="27927"/>
    <cellStyle name="Comma 57 4 3 2 6" xfId="27920"/>
    <cellStyle name="Comma 57 4 3 3" xfId="8009"/>
    <cellStyle name="Comma 57 4 3 3 2" xfId="8010"/>
    <cellStyle name="Comma 57 4 3 3 2 2" xfId="27929"/>
    <cellStyle name="Comma 57 4 3 3 3" xfId="8011"/>
    <cellStyle name="Comma 57 4 3 3 3 2" xfId="27930"/>
    <cellStyle name="Comma 57 4 3 3 4" xfId="8012"/>
    <cellStyle name="Comma 57 4 3 3 4 2" xfId="27931"/>
    <cellStyle name="Comma 57 4 3 3 5" xfId="27928"/>
    <cellStyle name="Comma 57 4 3 4" xfId="8013"/>
    <cellStyle name="Comma 57 4 3 4 2" xfId="27932"/>
    <cellStyle name="Comma 57 4 3 5" xfId="8014"/>
    <cellStyle name="Comma 57 4 3 5 2" xfId="27933"/>
    <cellStyle name="Comma 57 4 3 6" xfId="8015"/>
    <cellStyle name="Comma 57 4 3 6 2" xfId="27934"/>
    <cellStyle name="Comma 57 4 3 7" xfId="27919"/>
    <cellStyle name="Comma 57 4 4" xfId="8016"/>
    <cellStyle name="Comma 57 4 4 2" xfId="8017"/>
    <cellStyle name="Comma 57 4 4 2 2" xfId="8018"/>
    <cellStyle name="Comma 57 4 4 2 2 2" xfId="27937"/>
    <cellStyle name="Comma 57 4 4 2 3" xfId="8019"/>
    <cellStyle name="Comma 57 4 4 2 3 2" xfId="27938"/>
    <cellStyle name="Comma 57 4 4 2 4" xfId="8020"/>
    <cellStyle name="Comma 57 4 4 2 4 2" xfId="27939"/>
    <cellStyle name="Comma 57 4 4 2 5" xfId="27936"/>
    <cellStyle name="Comma 57 4 4 3" xfId="8021"/>
    <cellStyle name="Comma 57 4 4 3 2" xfId="27940"/>
    <cellStyle name="Comma 57 4 4 4" xfId="8022"/>
    <cellStyle name="Comma 57 4 4 4 2" xfId="27941"/>
    <cellStyle name="Comma 57 4 4 5" xfId="8023"/>
    <cellStyle name="Comma 57 4 4 5 2" xfId="27942"/>
    <cellStyle name="Comma 57 4 4 6" xfId="27935"/>
    <cellStyle name="Comma 57 4 5" xfId="8024"/>
    <cellStyle name="Comma 57 4 5 2" xfId="8025"/>
    <cellStyle name="Comma 57 4 5 2 2" xfId="27944"/>
    <cellStyle name="Comma 57 4 5 3" xfId="8026"/>
    <cellStyle name="Comma 57 4 5 3 2" xfId="27945"/>
    <cellStyle name="Comma 57 4 5 4" xfId="8027"/>
    <cellStyle name="Comma 57 4 5 4 2" xfId="27946"/>
    <cellStyle name="Comma 57 4 5 5" xfId="27943"/>
    <cellStyle name="Comma 57 4 6" xfId="8028"/>
    <cellStyle name="Comma 57 4 6 2" xfId="27947"/>
    <cellStyle name="Comma 57 4 7" xfId="8029"/>
    <cellStyle name="Comma 57 4 7 2" xfId="27948"/>
    <cellStyle name="Comma 57 4 8" xfId="8030"/>
    <cellStyle name="Comma 57 4 8 2" xfId="27949"/>
    <cellStyle name="Comma 57 4 9" xfId="27902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2 2" xfId="27954"/>
    <cellStyle name="Comma 57 5 2 2 2 3" xfId="8036"/>
    <cellStyle name="Comma 57 5 2 2 2 3 2" xfId="27955"/>
    <cellStyle name="Comma 57 5 2 2 2 4" xfId="8037"/>
    <cellStyle name="Comma 57 5 2 2 2 4 2" xfId="27956"/>
    <cellStyle name="Comma 57 5 2 2 2 5" xfId="27953"/>
    <cellStyle name="Comma 57 5 2 2 3" xfId="8038"/>
    <cellStyle name="Comma 57 5 2 2 3 2" xfId="27957"/>
    <cellStyle name="Comma 57 5 2 2 4" xfId="8039"/>
    <cellStyle name="Comma 57 5 2 2 4 2" xfId="27958"/>
    <cellStyle name="Comma 57 5 2 2 5" xfId="8040"/>
    <cellStyle name="Comma 57 5 2 2 5 2" xfId="27959"/>
    <cellStyle name="Comma 57 5 2 2 6" xfId="27952"/>
    <cellStyle name="Comma 57 5 2 3" xfId="8041"/>
    <cellStyle name="Comma 57 5 2 3 2" xfId="8042"/>
    <cellStyle name="Comma 57 5 2 3 2 2" xfId="27961"/>
    <cellStyle name="Comma 57 5 2 3 3" xfId="8043"/>
    <cellStyle name="Comma 57 5 2 3 3 2" xfId="27962"/>
    <cellStyle name="Comma 57 5 2 3 4" xfId="8044"/>
    <cellStyle name="Comma 57 5 2 3 4 2" xfId="27963"/>
    <cellStyle name="Comma 57 5 2 3 5" xfId="27960"/>
    <cellStyle name="Comma 57 5 2 4" xfId="8045"/>
    <cellStyle name="Comma 57 5 2 4 2" xfId="27964"/>
    <cellStyle name="Comma 57 5 2 5" xfId="8046"/>
    <cellStyle name="Comma 57 5 2 5 2" xfId="27965"/>
    <cellStyle name="Comma 57 5 2 6" xfId="8047"/>
    <cellStyle name="Comma 57 5 2 6 2" xfId="27966"/>
    <cellStyle name="Comma 57 5 2 7" xfId="27951"/>
    <cellStyle name="Comma 57 5 3" xfId="8048"/>
    <cellStyle name="Comma 57 5 3 2" xfId="8049"/>
    <cellStyle name="Comma 57 5 3 2 2" xfId="8050"/>
    <cellStyle name="Comma 57 5 3 2 2 2" xfId="8051"/>
    <cellStyle name="Comma 57 5 3 2 2 2 2" xfId="27970"/>
    <cellStyle name="Comma 57 5 3 2 2 3" xfId="8052"/>
    <cellStyle name="Comma 57 5 3 2 2 3 2" xfId="27971"/>
    <cellStyle name="Comma 57 5 3 2 2 4" xfId="8053"/>
    <cellStyle name="Comma 57 5 3 2 2 4 2" xfId="27972"/>
    <cellStyle name="Comma 57 5 3 2 2 5" xfId="27969"/>
    <cellStyle name="Comma 57 5 3 2 3" xfId="8054"/>
    <cellStyle name="Comma 57 5 3 2 3 2" xfId="27973"/>
    <cellStyle name="Comma 57 5 3 2 4" xfId="8055"/>
    <cellStyle name="Comma 57 5 3 2 4 2" xfId="27974"/>
    <cellStyle name="Comma 57 5 3 2 5" xfId="8056"/>
    <cellStyle name="Comma 57 5 3 2 5 2" xfId="27975"/>
    <cellStyle name="Comma 57 5 3 2 6" xfId="27968"/>
    <cellStyle name="Comma 57 5 3 3" xfId="8057"/>
    <cellStyle name="Comma 57 5 3 3 2" xfId="8058"/>
    <cellStyle name="Comma 57 5 3 3 2 2" xfId="27977"/>
    <cellStyle name="Comma 57 5 3 3 3" xfId="8059"/>
    <cellStyle name="Comma 57 5 3 3 3 2" xfId="27978"/>
    <cellStyle name="Comma 57 5 3 3 4" xfId="8060"/>
    <cellStyle name="Comma 57 5 3 3 4 2" xfId="27979"/>
    <cellStyle name="Comma 57 5 3 3 5" xfId="27976"/>
    <cellStyle name="Comma 57 5 3 4" xfId="8061"/>
    <cellStyle name="Comma 57 5 3 4 2" xfId="27980"/>
    <cellStyle name="Comma 57 5 3 5" xfId="8062"/>
    <cellStyle name="Comma 57 5 3 5 2" xfId="27981"/>
    <cellStyle name="Comma 57 5 3 6" xfId="8063"/>
    <cellStyle name="Comma 57 5 3 6 2" xfId="27982"/>
    <cellStyle name="Comma 57 5 3 7" xfId="27967"/>
    <cellStyle name="Comma 57 5 4" xfId="8064"/>
    <cellStyle name="Comma 57 5 4 2" xfId="8065"/>
    <cellStyle name="Comma 57 5 4 2 2" xfId="8066"/>
    <cellStyle name="Comma 57 5 4 2 2 2" xfId="27985"/>
    <cellStyle name="Comma 57 5 4 2 3" xfId="8067"/>
    <cellStyle name="Comma 57 5 4 2 3 2" xfId="27986"/>
    <cellStyle name="Comma 57 5 4 2 4" xfId="8068"/>
    <cellStyle name="Comma 57 5 4 2 4 2" xfId="27987"/>
    <cellStyle name="Comma 57 5 4 2 5" xfId="27984"/>
    <cellStyle name="Comma 57 5 4 3" xfId="8069"/>
    <cellStyle name="Comma 57 5 4 3 2" xfId="27988"/>
    <cellStyle name="Comma 57 5 4 4" xfId="8070"/>
    <cellStyle name="Comma 57 5 4 4 2" xfId="27989"/>
    <cellStyle name="Comma 57 5 4 5" xfId="8071"/>
    <cellStyle name="Comma 57 5 4 5 2" xfId="27990"/>
    <cellStyle name="Comma 57 5 4 6" xfId="27983"/>
    <cellStyle name="Comma 57 5 5" xfId="8072"/>
    <cellStyle name="Comma 57 5 5 2" xfId="8073"/>
    <cellStyle name="Comma 57 5 5 2 2" xfId="27992"/>
    <cellStyle name="Comma 57 5 5 3" xfId="8074"/>
    <cellStyle name="Comma 57 5 5 3 2" xfId="27993"/>
    <cellStyle name="Comma 57 5 5 4" xfId="8075"/>
    <cellStyle name="Comma 57 5 5 4 2" xfId="27994"/>
    <cellStyle name="Comma 57 5 5 5" xfId="27991"/>
    <cellStyle name="Comma 57 5 6" xfId="8076"/>
    <cellStyle name="Comma 57 5 6 2" xfId="27995"/>
    <cellStyle name="Comma 57 5 7" xfId="8077"/>
    <cellStyle name="Comma 57 5 7 2" xfId="27996"/>
    <cellStyle name="Comma 57 5 8" xfId="8078"/>
    <cellStyle name="Comma 57 5 8 2" xfId="27997"/>
    <cellStyle name="Comma 57 5 9" xfId="27950"/>
    <cellStyle name="Comma 57 6" xfId="8079"/>
    <cellStyle name="Comma 57 6 2" xfId="8080"/>
    <cellStyle name="Comma 57 6 2 2" xfId="8081"/>
    <cellStyle name="Comma 57 6 2 2 2" xfId="8082"/>
    <cellStyle name="Comma 57 6 2 2 2 2" xfId="28001"/>
    <cellStyle name="Comma 57 6 2 2 3" xfId="8083"/>
    <cellStyle name="Comma 57 6 2 2 3 2" xfId="28002"/>
    <cellStyle name="Comma 57 6 2 2 4" xfId="8084"/>
    <cellStyle name="Comma 57 6 2 2 4 2" xfId="28003"/>
    <cellStyle name="Comma 57 6 2 2 5" xfId="28000"/>
    <cellStyle name="Comma 57 6 2 3" xfId="8085"/>
    <cellStyle name="Comma 57 6 2 3 2" xfId="28004"/>
    <cellStyle name="Comma 57 6 2 4" xfId="8086"/>
    <cellStyle name="Comma 57 6 2 4 2" xfId="28005"/>
    <cellStyle name="Comma 57 6 2 5" xfId="8087"/>
    <cellStyle name="Comma 57 6 2 5 2" xfId="28006"/>
    <cellStyle name="Comma 57 6 2 6" xfId="27999"/>
    <cellStyle name="Comma 57 6 3" xfId="8088"/>
    <cellStyle name="Comma 57 6 3 2" xfId="8089"/>
    <cellStyle name="Comma 57 6 3 2 2" xfId="28008"/>
    <cellStyle name="Comma 57 6 3 3" xfId="8090"/>
    <cellStyle name="Comma 57 6 3 3 2" xfId="28009"/>
    <cellStyle name="Comma 57 6 3 4" xfId="8091"/>
    <cellStyle name="Comma 57 6 3 4 2" xfId="28010"/>
    <cellStyle name="Comma 57 6 3 5" xfId="28007"/>
    <cellStyle name="Comma 57 6 4" xfId="8092"/>
    <cellStyle name="Comma 57 6 4 2" xfId="28011"/>
    <cellStyle name="Comma 57 6 5" xfId="8093"/>
    <cellStyle name="Comma 57 6 5 2" xfId="28012"/>
    <cellStyle name="Comma 57 6 6" xfId="8094"/>
    <cellStyle name="Comma 57 6 6 2" xfId="28013"/>
    <cellStyle name="Comma 57 6 7" xfId="27998"/>
    <cellStyle name="Comma 57 7" xfId="8095"/>
    <cellStyle name="Comma 57 7 2" xfId="8096"/>
    <cellStyle name="Comma 57 7 2 2" xfId="8097"/>
    <cellStyle name="Comma 57 7 2 2 2" xfId="8098"/>
    <cellStyle name="Comma 57 7 2 2 2 2" xfId="28017"/>
    <cellStyle name="Comma 57 7 2 2 3" xfId="8099"/>
    <cellStyle name="Comma 57 7 2 2 3 2" xfId="28018"/>
    <cellStyle name="Comma 57 7 2 2 4" xfId="8100"/>
    <cellStyle name="Comma 57 7 2 2 4 2" xfId="28019"/>
    <cellStyle name="Comma 57 7 2 2 5" xfId="28016"/>
    <cellStyle name="Comma 57 7 2 3" xfId="8101"/>
    <cellStyle name="Comma 57 7 2 3 2" xfId="28020"/>
    <cellStyle name="Comma 57 7 2 4" xfId="8102"/>
    <cellStyle name="Comma 57 7 2 4 2" xfId="28021"/>
    <cellStyle name="Comma 57 7 2 5" xfId="8103"/>
    <cellStyle name="Comma 57 7 2 5 2" xfId="28022"/>
    <cellStyle name="Comma 57 7 2 6" xfId="28015"/>
    <cellStyle name="Comma 57 7 3" xfId="8104"/>
    <cellStyle name="Comma 57 7 3 2" xfId="8105"/>
    <cellStyle name="Comma 57 7 3 2 2" xfId="28024"/>
    <cellStyle name="Comma 57 7 3 3" xfId="8106"/>
    <cellStyle name="Comma 57 7 3 3 2" xfId="28025"/>
    <cellStyle name="Comma 57 7 3 4" xfId="8107"/>
    <cellStyle name="Comma 57 7 3 4 2" xfId="28026"/>
    <cellStyle name="Comma 57 7 3 5" xfId="28023"/>
    <cellStyle name="Comma 57 7 4" xfId="8108"/>
    <cellStyle name="Comma 57 7 4 2" xfId="28027"/>
    <cellStyle name="Comma 57 7 5" xfId="8109"/>
    <cellStyle name="Comma 57 7 5 2" xfId="28028"/>
    <cellStyle name="Comma 57 7 6" xfId="8110"/>
    <cellStyle name="Comma 57 7 6 2" xfId="28029"/>
    <cellStyle name="Comma 57 7 7" xfId="28014"/>
    <cellStyle name="Comma 57 8" xfId="8111"/>
    <cellStyle name="Comma 57 8 2" xfId="8112"/>
    <cellStyle name="Comma 57 8 2 2" xfId="8113"/>
    <cellStyle name="Comma 57 8 2 2 2" xfId="28032"/>
    <cellStyle name="Comma 57 8 2 3" xfId="8114"/>
    <cellStyle name="Comma 57 8 2 3 2" xfId="28033"/>
    <cellStyle name="Comma 57 8 2 4" xfId="8115"/>
    <cellStyle name="Comma 57 8 2 4 2" xfId="28034"/>
    <cellStyle name="Comma 57 8 2 5" xfId="28031"/>
    <cellStyle name="Comma 57 8 3" xfId="8116"/>
    <cellStyle name="Comma 57 8 3 2" xfId="28035"/>
    <cellStyle name="Comma 57 8 4" xfId="8117"/>
    <cellStyle name="Comma 57 8 4 2" xfId="28036"/>
    <cellStyle name="Comma 57 8 5" xfId="8118"/>
    <cellStyle name="Comma 57 8 5 2" xfId="28037"/>
    <cellStyle name="Comma 57 8 6" xfId="28030"/>
    <cellStyle name="Comma 57 9" xfId="8119"/>
    <cellStyle name="Comma 57 9 2" xfId="8120"/>
    <cellStyle name="Comma 57 9 2 2" xfId="28039"/>
    <cellStyle name="Comma 57 9 3" xfId="8121"/>
    <cellStyle name="Comma 57 9 3 2" xfId="28040"/>
    <cellStyle name="Comma 57 9 4" xfId="8122"/>
    <cellStyle name="Comma 57 9 4 2" xfId="28041"/>
    <cellStyle name="Comma 57 9 5" xfId="28038"/>
    <cellStyle name="Comma 58" xfId="8123"/>
    <cellStyle name="Comma 58 10" xfId="8124"/>
    <cellStyle name="Comma 58 10 2" xfId="28043"/>
    <cellStyle name="Comma 58 11" xfId="8125"/>
    <cellStyle name="Comma 58 11 2" xfId="28044"/>
    <cellStyle name="Comma 58 12" xfId="8126"/>
    <cellStyle name="Comma 58 12 2" xfId="28045"/>
    <cellStyle name="Comma 58 13" xfId="28042"/>
    <cellStyle name="Comma 58 2" xfId="8127"/>
    <cellStyle name="Comma 58 2 10" xfId="8128"/>
    <cellStyle name="Comma 58 2 10 2" xfId="28047"/>
    <cellStyle name="Comma 58 2 11" xfId="28046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2 2" xfId="28052"/>
    <cellStyle name="Comma 58 2 2 2 2 2 3" xfId="8134"/>
    <cellStyle name="Comma 58 2 2 2 2 2 3 2" xfId="28053"/>
    <cellStyle name="Comma 58 2 2 2 2 2 4" xfId="8135"/>
    <cellStyle name="Comma 58 2 2 2 2 2 4 2" xfId="28054"/>
    <cellStyle name="Comma 58 2 2 2 2 2 5" xfId="28051"/>
    <cellStyle name="Comma 58 2 2 2 2 3" xfId="8136"/>
    <cellStyle name="Comma 58 2 2 2 2 3 2" xfId="28055"/>
    <cellStyle name="Comma 58 2 2 2 2 4" xfId="8137"/>
    <cellStyle name="Comma 58 2 2 2 2 4 2" xfId="28056"/>
    <cellStyle name="Comma 58 2 2 2 2 5" xfId="8138"/>
    <cellStyle name="Comma 58 2 2 2 2 5 2" xfId="28057"/>
    <cellStyle name="Comma 58 2 2 2 2 6" xfId="28050"/>
    <cellStyle name="Comma 58 2 2 2 3" xfId="8139"/>
    <cellStyle name="Comma 58 2 2 2 3 2" xfId="8140"/>
    <cellStyle name="Comma 58 2 2 2 3 2 2" xfId="28059"/>
    <cellStyle name="Comma 58 2 2 2 3 3" xfId="8141"/>
    <cellStyle name="Comma 58 2 2 2 3 3 2" xfId="28060"/>
    <cellStyle name="Comma 58 2 2 2 3 4" xfId="8142"/>
    <cellStyle name="Comma 58 2 2 2 3 4 2" xfId="28061"/>
    <cellStyle name="Comma 58 2 2 2 3 5" xfId="28058"/>
    <cellStyle name="Comma 58 2 2 2 4" xfId="8143"/>
    <cellStyle name="Comma 58 2 2 2 4 2" xfId="28062"/>
    <cellStyle name="Comma 58 2 2 2 5" xfId="8144"/>
    <cellStyle name="Comma 58 2 2 2 5 2" xfId="28063"/>
    <cellStyle name="Comma 58 2 2 2 6" xfId="8145"/>
    <cellStyle name="Comma 58 2 2 2 6 2" xfId="28064"/>
    <cellStyle name="Comma 58 2 2 2 7" xfId="28049"/>
    <cellStyle name="Comma 58 2 2 3" xfId="8146"/>
    <cellStyle name="Comma 58 2 2 3 2" xfId="8147"/>
    <cellStyle name="Comma 58 2 2 3 2 2" xfId="8148"/>
    <cellStyle name="Comma 58 2 2 3 2 2 2" xfId="8149"/>
    <cellStyle name="Comma 58 2 2 3 2 2 2 2" xfId="28068"/>
    <cellStyle name="Comma 58 2 2 3 2 2 3" xfId="8150"/>
    <cellStyle name="Comma 58 2 2 3 2 2 3 2" xfId="28069"/>
    <cellStyle name="Comma 58 2 2 3 2 2 4" xfId="8151"/>
    <cellStyle name="Comma 58 2 2 3 2 2 4 2" xfId="28070"/>
    <cellStyle name="Comma 58 2 2 3 2 2 5" xfId="28067"/>
    <cellStyle name="Comma 58 2 2 3 2 3" xfId="8152"/>
    <cellStyle name="Comma 58 2 2 3 2 3 2" xfId="28071"/>
    <cellStyle name="Comma 58 2 2 3 2 4" xfId="8153"/>
    <cellStyle name="Comma 58 2 2 3 2 4 2" xfId="28072"/>
    <cellStyle name="Comma 58 2 2 3 2 5" xfId="8154"/>
    <cellStyle name="Comma 58 2 2 3 2 5 2" xfId="28073"/>
    <cellStyle name="Comma 58 2 2 3 2 6" xfId="28066"/>
    <cellStyle name="Comma 58 2 2 3 3" xfId="8155"/>
    <cellStyle name="Comma 58 2 2 3 3 2" xfId="8156"/>
    <cellStyle name="Comma 58 2 2 3 3 2 2" xfId="28075"/>
    <cellStyle name="Comma 58 2 2 3 3 3" xfId="8157"/>
    <cellStyle name="Comma 58 2 2 3 3 3 2" xfId="28076"/>
    <cellStyle name="Comma 58 2 2 3 3 4" xfId="8158"/>
    <cellStyle name="Comma 58 2 2 3 3 4 2" xfId="28077"/>
    <cellStyle name="Comma 58 2 2 3 3 5" xfId="28074"/>
    <cellStyle name="Comma 58 2 2 3 4" xfId="8159"/>
    <cellStyle name="Comma 58 2 2 3 4 2" xfId="28078"/>
    <cellStyle name="Comma 58 2 2 3 5" xfId="8160"/>
    <cellStyle name="Comma 58 2 2 3 5 2" xfId="28079"/>
    <cellStyle name="Comma 58 2 2 3 6" xfId="8161"/>
    <cellStyle name="Comma 58 2 2 3 6 2" xfId="28080"/>
    <cellStyle name="Comma 58 2 2 3 7" xfId="28065"/>
    <cellStyle name="Comma 58 2 2 4" xfId="8162"/>
    <cellStyle name="Comma 58 2 2 4 2" xfId="8163"/>
    <cellStyle name="Comma 58 2 2 4 2 2" xfId="8164"/>
    <cellStyle name="Comma 58 2 2 4 2 2 2" xfId="28083"/>
    <cellStyle name="Comma 58 2 2 4 2 3" xfId="8165"/>
    <cellStyle name="Comma 58 2 2 4 2 3 2" xfId="28084"/>
    <cellStyle name="Comma 58 2 2 4 2 4" xfId="8166"/>
    <cellStyle name="Comma 58 2 2 4 2 4 2" xfId="28085"/>
    <cellStyle name="Comma 58 2 2 4 2 5" xfId="28082"/>
    <cellStyle name="Comma 58 2 2 4 3" xfId="8167"/>
    <cellStyle name="Comma 58 2 2 4 3 2" xfId="28086"/>
    <cellStyle name="Comma 58 2 2 4 4" xfId="8168"/>
    <cellStyle name="Comma 58 2 2 4 4 2" xfId="28087"/>
    <cellStyle name="Comma 58 2 2 4 5" xfId="8169"/>
    <cellStyle name="Comma 58 2 2 4 5 2" xfId="28088"/>
    <cellStyle name="Comma 58 2 2 4 6" xfId="28081"/>
    <cellStyle name="Comma 58 2 2 5" xfId="8170"/>
    <cellStyle name="Comma 58 2 2 5 2" xfId="8171"/>
    <cellStyle name="Comma 58 2 2 5 2 2" xfId="28090"/>
    <cellStyle name="Comma 58 2 2 5 3" xfId="8172"/>
    <cellStyle name="Comma 58 2 2 5 3 2" xfId="28091"/>
    <cellStyle name="Comma 58 2 2 5 4" xfId="8173"/>
    <cellStyle name="Comma 58 2 2 5 4 2" xfId="28092"/>
    <cellStyle name="Comma 58 2 2 5 5" xfId="28089"/>
    <cellStyle name="Comma 58 2 2 6" xfId="8174"/>
    <cellStyle name="Comma 58 2 2 6 2" xfId="28093"/>
    <cellStyle name="Comma 58 2 2 7" xfId="8175"/>
    <cellStyle name="Comma 58 2 2 7 2" xfId="28094"/>
    <cellStyle name="Comma 58 2 2 8" xfId="8176"/>
    <cellStyle name="Comma 58 2 2 8 2" xfId="28095"/>
    <cellStyle name="Comma 58 2 2 9" xfId="28048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2 2" xfId="28100"/>
    <cellStyle name="Comma 58 2 3 2 2 2 3" xfId="8182"/>
    <cellStyle name="Comma 58 2 3 2 2 2 3 2" xfId="28101"/>
    <cellStyle name="Comma 58 2 3 2 2 2 4" xfId="8183"/>
    <cellStyle name="Comma 58 2 3 2 2 2 4 2" xfId="28102"/>
    <cellStyle name="Comma 58 2 3 2 2 2 5" xfId="28099"/>
    <cellStyle name="Comma 58 2 3 2 2 3" xfId="8184"/>
    <cellStyle name="Comma 58 2 3 2 2 3 2" xfId="28103"/>
    <cellStyle name="Comma 58 2 3 2 2 4" xfId="8185"/>
    <cellStyle name="Comma 58 2 3 2 2 4 2" xfId="28104"/>
    <cellStyle name="Comma 58 2 3 2 2 5" xfId="8186"/>
    <cellStyle name="Comma 58 2 3 2 2 5 2" xfId="28105"/>
    <cellStyle name="Comma 58 2 3 2 2 6" xfId="28098"/>
    <cellStyle name="Comma 58 2 3 2 3" xfId="8187"/>
    <cellStyle name="Comma 58 2 3 2 3 2" xfId="8188"/>
    <cellStyle name="Comma 58 2 3 2 3 2 2" xfId="28107"/>
    <cellStyle name="Comma 58 2 3 2 3 3" xfId="8189"/>
    <cellStyle name="Comma 58 2 3 2 3 3 2" xfId="28108"/>
    <cellStyle name="Comma 58 2 3 2 3 4" xfId="8190"/>
    <cellStyle name="Comma 58 2 3 2 3 4 2" xfId="28109"/>
    <cellStyle name="Comma 58 2 3 2 3 5" xfId="28106"/>
    <cellStyle name="Comma 58 2 3 2 4" xfId="8191"/>
    <cellStyle name="Comma 58 2 3 2 4 2" xfId="28110"/>
    <cellStyle name="Comma 58 2 3 2 5" xfId="8192"/>
    <cellStyle name="Comma 58 2 3 2 5 2" xfId="28111"/>
    <cellStyle name="Comma 58 2 3 2 6" xfId="8193"/>
    <cellStyle name="Comma 58 2 3 2 6 2" xfId="28112"/>
    <cellStyle name="Comma 58 2 3 2 7" xfId="28097"/>
    <cellStyle name="Comma 58 2 3 3" xfId="8194"/>
    <cellStyle name="Comma 58 2 3 3 2" xfId="8195"/>
    <cellStyle name="Comma 58 2 3 3 2 2" xfId="8196"/>
    <cellStyle name="Comma 58 2 3 3 2 2 2" xfId="8197"/>
    <cellStyle name="Comma 58 2 3 3 2 2 2 2" xfId="28116"/>
    <cellStyle name="Comma 58 2 3 3 2 2 3" xfId="8198"/>
    <cellStyle name="Comma 58 2 3 3 2 2 3 2" xfId="28117"/>
    <cellStyle name="Comma 58 2 3 3 2 2 4" xfId="8199"/>
    <cellStyle name="Comma 58 2 3 3 2 2 4 2" xfId="28118"/>
    <cellStyle name="Comma 58 2 3 3 2 2 5" xfId="28115"/>
    <cellStyle name="Comma 58 2 3 3 2 3" xfId="8200"/>
    <cellStyle name="Comma 58 2 3 3 2 3 2" xfId="28119"/>
    <cellStyle name="Comma 58 2 3 3 2 4" xfId="8201"/>
    <cellStyle name="Comma 58 2 3 3 2 4 2" xfId="28120"/>
    <cellStyle name="Comma 58 2 3 3 2 5" xfId="8202"/>
    <cellStyle name="Comma 58 2 3 3 2 5 2" xfId="28121"/>
    <cellStyle name="Comma 58 2 3 3 2 6" xfId="28114"/>
    <cellStyle name="Comma 58 2 3 3 3" xfId="8203"/>
    <cellStyle name="Comma 58 2 3 3 3 2" xfId="8204"/>
    <cellStyle name="Comma 58 2 3 3 3 2 2" xfId="28123"/>
    <cellStyle name="Comma 58 2 3 3 3 3" xfId="8205"/>
    <cellStyle name="Comma 58 2 3 3 3 3 2" xfId="28124"/>
    <cellStyle name="Comma 58 2 3 3 3 4" xfId="8206"/>
    <cellStyle name="Comma 58 2 3 3 3 4 2" xfId="28125"/>
    <cellStyle name="Comma 58 2 3 3 3 5" xfId="28122"/>
    <cellStyle name="Comma 58 2 3 3 4" xfId="8207"/>
    <cellStyle name="Comma 58 2 3 3 4 2" xfId="28126"/>
    <cellStyle name="Comma 58 2 3 3 5" xfId="8208"/>
    <cellStyle name="Comma 58 2 3 3 5 2" xfId="28127"/>
    <cellStyle name="Comma 58 2 3 3 6" xfId="8209"/>
    <cellStyle name="Comma 58 2 3 3 6 2" xfId="28128"/>
    <cellStyle name="Comma 58 2 3 3 7" xfId="28113"/>
    <cellStyle name="Comma 58 2 3 4" xfId="8210"/>
    <cellStyle name="Comma 58 2 3 4 2" xfId="8211"/>
    <cellStyle name="Comma 58 2 3 4 2 2" xfId="8212"/>
    <cellStyle name="Comma 58 2 3 4 2 2 2" xfId="28131"/>
    <cellStyle name="Comma 58 2 3 4 2 3" xfId="8213"/>
    <cellStyle name="Comma 58 2 3 4 2 3 2" xfId="28132"/>
    <cellStyle name="Comma 58 2 3 4 2 4" xfId="8214"/>
    <cellStyle name="Comma 58 2 3 4 2 4 2" xfId="28133"/>
    <cellStyle name="Comma 58 2 3 4 2 5" xfId="28130"/>
    <cellStyle name="Comma 58 2 3 4 3" xfId="8215"/>
    <cellStyle name="Comma 58 2 3 4 3 2" xfId="28134"/>
    <cellStyle name="Comma 58 2 3 4 4" xfId="8216"/>
    <cellStyle name="Comma 58 2 3 4 4 2" xfId="28135"/>
    <cellStyle name="Comma 58 2 3 4 5" xfId="8217"/>
    <cellStyle name="Comma 58 2 3 4 5 2" xfId="28136"/>
    <cellStyle name="Comma 58 2 3 4 6" xfId="28129"/>
    <cellStyle name="Comma 58 2 3 5" xfId="8218"/>
    <cellStyle name="Comma 58 2 3 5 2" xfId="8219"/>
    <cellStyle name="Comma 58 2 3 5 2 2" xfId="28138"/>
    <cellStyle name="Comma 58 2 3 5 3" xfId="8220"/>
    <cellStyle name="Comma 58 2 3 5 3 2" xfId="28139"/>
    <cellStyle name="Comma 58 2 3 5 4" xfId="8221"/>
    <cellStyle name="Comma 58 2 3 5 4 2" xfId="28140"/>
    <cellStyle name="Comma 58 2 3 5 5" xfId="28137"/>
    <cellStyle name="Comma 58 2 3 6" xfId="8222"/>
    <cellStyle name="Comma 58 2 3 6 2" xfId="28141"/>
    <cellStyle name="Comma 58 2 3 7" xfId="8223"/>
    <cellStyle name="Comma 58 2 3 7 2" xfId="28142"/>
    <cellStyle name="Comma 58 2 3 8" xfId="8224"/>
    <cellStyle name="Comma 58 2 3 8 2" xfId="28143"/>
    <cellStyle name="Comma 58 2 3 9" xfId="28096"/>
    <cellStyle name="Comma 58 2 4" xfId="8225"/>
    <cellStyle name="Comma 58 2 4 2" xfId="8226"/>
    <cellStyle name="Comma 58 2 4 2 2" xfId="8227"/>
    <cellStyle name="Comma 58 2 4 2 2 2" xfId="8228"/>
    <cellStyle name="Comma 58 2 4 2 2 2 2" xfId="28147"/>
    <cellStyle name="Comma 58 2 4 2 2 3" xfId="8229"/>
    <cellStyle name="Comma 58 2 4 2 2 3 2" xfId="28148"/>
    <cellStyle name="Comma 58 2 4 2 2 4" xfId="8230"/>
    <cellStyle name="Comma 58 2 4 2 2 4 2" xfId="28149"/>
    <cellStyle name="Comma 58 2 4 2 2 5" xfId="28146"/>
    <cellStyle name="Comma 58 2 4 2 3" xfId="8231"/>
    <cellStyle name="Comma 58 2 4 2 3 2" xfId="28150"/>
    <cellStyle name="Comma 58 2 4 2 4" xfId="8232"/>
    <cellStyle name="Comma 58 2 4 2 4 2" xfId="28151"/>
    <cellStyle name="Comma 58 2 4 2 5" xfId="8233"/>
    <cellStyle name="Comma 58 2 4 2 5 2" xfId="28152"/>
    <cellStyle name="Comma 58 2 4 2 6" xfId="28145"/>
    <cellStyle name="Comma 58 2 4 3" xfId="8234"/>
    <cellStyle name="Comma 58 2 4 3 2" xfId="8235"/>
    <cellStyle name="Comma 58 2 4 3 2 2" xfId="28154"/>
    <cellStyle name="Comma 58 2 4 3 3" xfId="8236"/>
    <cellStyle name="Comma 58 2 4 3 3 2" xfId="28155"/>
    <cellStyle name="Comma 58 2 4 3 4" xfId="8237"/>
    <cellStyle name="Comma 58 2 4 3 4 2" xfId="28156"/>
    <cellStyle name="Comma 58 2 4 3 5" xfId="28153"/>
    <cellStyle name="Comma 58 2 4 4" xfId="8238"/>
    <cellStyle name="Comma 58 2 4 4 2" xfId="28157"/>
    <cellStyle name="Comma 58 2 4 5" xfId="8239"/>
    <cellStyle name="Comma 58 2 4 5 2" xfId="28158"/>
    <cellStyle name="Comma 58 2 4 6" xfId="8240"/>
    <cellStyle name="Comma 58 2 4 6 2" xfId="28159"/>
    <cellStyle name="Comma 58 2 4 7" xfId="28144"/>
    <cellStyle name="Comma 58 2 5" xfId="8241"/>
    <cellStyle name="Comma 58 2 5 2" xfId="8242"/>
    <cellStyle name="Comma 58 2 5 2 2" xfId="8243"/>
    <cellStyle name="Comma 58 2 5 2 2 2" xfId="8244"/>
    <cellStyle name="Comma 58 2 5 2 2 2 2" xfId="28163"/>
    <cellStyle name="Comma 58 2 5 2 2 3" xfId="8245"/>
    <cellStyle name="Comma 58 2 5 2 2 3 2" xfId="28164"/>
    <cellStyle name="Comma 58 2 5 2 2 4" xfId="8246"/>
    <cellStyle name="Comma 58 2 5 2 2 4 2" xfId="28165"/>
    <cellStyle name="Comma 58 2 5 2 2 5" xfId="28162"/>
    <cellStyle name="Comma 58 2 5 2 3" xfId="8247"/>
    <cellStyle name="Comma 58 2 5 2 3 2" xfId="28166"/>
    <cellStyle name="Comma 58 2 5 2 4" xfId="8248"/>
    <cellStyle name="Comma 58 2 5 2 4 2" xfId="28167"/>
    <cellStyle name="Comma 58 2 5 2 5" xfId="8249"/>
    <cellStyle name="Comma 58 2 5 2 5 2" xfId="28168"/>
    <cellStyle name="Comma 58 2 5 2 6" xfId="28161"/>
    <cellStyle name="Comma 58 2 5 3" xfId="8250"/>
    <cellStyle name="Comma 58 2 5 3 2" xfId="8251"/>
    <cellStyle name="Comma 58 2 5 3 2 2" xfId="28170"/>
    <cellStyle name="Comma 58 2 5 3 3" xfId="8252"/>
    <cellStyle name="Comma 58 2 5 3 3 2" xfId="28171"/>
    <cellStyle name="Comma 58 2 5 3 4" xfId="8253"/>
    <cellStyle name="Comma 58 2 5 3 4 2" xfId="28172"/>
    <cellStyle name="Comma 58 2 5 3 5" xfId="28169"/>
    <cellStyle name="Comma 58 2 5 4" xfId="8254"/>
    <cellStyle name="Comma 58 2 5 4 2" xfId="28173"/>
    <cellStyle name="Comma 58 2 5 5" xfId="8255"/>
    <cellStyle name="Comma 58 2 5 5 2" xfId="28174"/>
    <cellStyle name="Comma 58 2 5 6" xfId="8256"/>
    <cellStyle name="Comma 58 2 5 6 2" xfId="28175"/>
    <cellStyle name="Comma 58 2 5 7" xfId="28160"/>
    <cellStyle name="Comma 58 2 6" xfId="8257"/>
    <cellStyle name="Comma 58 2 6 2" xfId="8258"/>
    <cellStyle name="Comma 58 2 6 2 2" xfId="8259"/>
    <cellStyle name="Comma 58 2 6 2 2 2" xfId="28178"/>
    <cellStyle name="Comma 58 2 6 2 3" xfId="8260"/>
    <cellStyle name="Comma 58 2 6 2 3 2" xfId="28179"/>
    <cellStyle name="Comma 58 2 6 2 4" xfId="8261"/>
    <cellStyle name="Comma 58 2 6 2 4 2" xfId="28180"/>
    <cellStyle name="Comma 58 2 6 2 5" xfId="28177"/>
    <cellStyle name="Comma 58 2 6 3" xfId="8262"/>
    <cellStyle name="Comma 58 2 6 3 2" xfId="28181"/>
    <cellStyle name="Comma 58 2 6 4" xfId="8263"/>
    <cellStyle name="Comma 58 2 6 4 2" xfId="28182"/>
    <cellStyle name="Comma 58 2 6 5" xfId="8264"/>
    <cellStyle name="Comma 58 2 6 5 2" xfId="28183"/>
    <cellStyle name="Comma 58 2 6 6" xfId="28176"/>
    <cellStyle name="Comma 58 2 7" xfId="8265"/>
    <cellStyle name="Comma 58 2 7 2" xfId="8266"/>
    <cellStyle name="Comma 58 2 7 2 2" xfId="28185"/>
    <cellStyle name="Comma 58 2 7 3" xfId="8267"/>
    <cellStyle name="Comma 58 2 7 3 2" xfId="28186"/>
    <cellStyle name="Comma 58 2 7 4" xfId="8268"/>
    <cellStyle name="Comma 58 2 7 4 2" xfId="28187"/>
    <cellStyle name="Comma 58 2 7 5" xfId="28184"/>
    <cellStyle name="Comma 58 2 8" xfId="8269"/>
    <cellStyle name="Comma 58 2 8 2" xfId="28188"/>
    <cellStyle name="Comma 58 2 9" xfId="8270"/>
    <cellStyle name="Comma 58 2 9 2" xfId="28189"/>
    <cellStyle name="Comma 58 3" xfId="8271"/>
    <cellStyle name="Comma 58 3 10" xfId="8272"/>
    <cellStyle name="Comma 58 3 10 2" xfId="28191"/>
    <cellStyle name="Comma 58 3 11" xfId="28190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2 2" xfId="28196"/>
    <cellStyle name="Comma 58 3 2 2 2 2 3" xfId="8278"/>
    <cellStyle name="Comma 58 3 2 2 2 2 3 2" xfId="28197"/>
    <cellStyle name="Comma 58 3 2 2 2 2 4" xfId="8279"/>
    <cellStyle name="Comma 58 3 2 2 2 2 4 2" xfId="28198"/>
    <cellStyle name="Comma 58 3 2 2 2 2 5" xfId="28195"/>
    <cellStyle name="Comma 58 3 2 2 2 3" xfId="8280"/>
    <cellStyle name="Comma 58 3 2 2 2 3 2" xfId="28199"/>
    <cellStyle name="Comma 58 3 2 2 2 4" xfId="8281"/>
    <cellStyle name="Comma 58 3 2 2 2 4 2" xfId="28200"/>
    <cellStyle name="Comma 58 3 2 2 2 5" xfId="8282"/>
    <cellStyle name="Comma 58 3 2 2 2 5 2" xfId="28201"/>
    <cellStyle name="Comma 58 3 2 2 2 6" xfId="28194"/>
    <cellStyle name="Comma 58 3 2 2 3" xfId="8283"/>
    <cellStyle name="Comma 58 3 2 2 3 2" xfId="8284"/>
    <cellStyle name="Comma 58 3 2 2 3 2 2" xfId="28203"/>
    <cellStyle name="Comma 58 3 2 2 3 3" xfId="8285"/>
    <cellStyle name="Comma 58 3 2 2 3 3 2" xfId="28204"/>
    <cellStyle name="Comma 58 3 2 2 3 4" xfId="8286"/>
    <cellStyle name="Comma 58 3 2 2 3 4 2" xfId="28205"/>
    <cellStyle name="Comma 58 3 2 2 3 5" xfId="28202"/>
    <cellStyle name="Comma 58 3 2 2 4" xfId="8287"/>
    <cellStyle name="Comma 58 3 2 2 4 2" xfId="28206"/>
    <cellStyle name="Comma 58 3 2 2 5" xfId="8288"/>
    <cellStyle name="Comma 58 3 2 2 5 2" xfId="28207"/>
    <cellStyle name="Comma 58 3 2 2 6" xfId="8289"/>
    <cellStyle name="Comma 58 3 2 2 6 2" xfId="28208"/>
    <cellStyle name="Comma 58 3 2 2 7" xfId="28193"/>
    <cellStyle name="Comma 58 3 2 3" xfId="8290"/>
    <cellStyle name="Comma 58 3 2 3 2" xfId="8291"/>
    <cellStyle name="Comma 58 3 2 3 2 2" xfId="8292"/>
    <cellStyle name="Comma 58 3 2 3 2 2 2" xfId="8293"/>
    <cellStyle name="Comma 58 3 2 3 2 2 2 2" xfId="28212"/>
    <cellStyle name="Comma 58 3 2 3 2 2 3" xfId="8294"/>
    <cellStyle name="Comma 58 3 2 3 2 2 3 2" xfId="28213"/>
    <cellStyle name="Comma 58 3 2 3 2 2 4" xfId="8295"/>
    <cellStyle name="Comma 58 3 2 3 2 2 4 2" xfId="28214"/>
    <cellStyle name="Comma 58 3 2 3 2 2 5" xfId="28211"/>
    <cellStyle name="Comma 58 3 2 3 2 3" xfId="8296"/>
    <cellStyle name="Comma 58 3 2 3 2 3 2" xfId="28215"/>
    <cellStyle name="Comma 58 3 2 3 2 4" xfId="8297"/>
    <cellStyle name="Comma 58 3 2 3 2 4 2" xfId="28216"/>
    <cellStyle name="Comma 58 3 2 3 2 5" xfId="8298"/>
    <cellStyle name="Comma 58 3 2 3 2 5 2" xfId="28217"/>
    <cellStyle name="Comma 58 3 2 3 2 6" xfId="28210"/>
    <cellStyle name="Comma 58 3 2 3 3" xfId="8299"/>
    <cellStyle name="Comma 58 3 2 3 3 2" xfId="8300"/>
    <cellStyle name="Comma 58 3 2 3 3 2 2" xfId="28219"/>
    <cellStyle name="Comma 58 3 2 3 3 3" xfId="8301"/>
    <cellStyle name="Comma 58 3 2 3 3 3 2" xfId="28220"/>
    <cellStyle name="Comma 58 3 2 3 3 4" xfId="8302"/>
    <cellStyle name="Comma 58 3 2 3 3 4 2" xfId="28221"/>
    <cellStyle name="Comma 58 3 2 3 3 5" xfId="28218"/>
    <cellStyle name="Comma 58 3 2 3 4" xfId="8303"/>
    <cellStyle name="Comma 58 3 2 3 4 2" xfId="28222"/>
    <cellStyle name="Comma 58 3 2 3 5" xfId="8304"/>
    <cellStyle name="Comma 58 3 2 3 5 2" xfId="28223"/>
    <cellStyle name="Comma 58 3 2 3 6" xfId="8305"/>
    <cellStyle name="Comma 58 3 2 3 6 2" xfId="28224"/>
    <cellStyle name="Comma 58 3 2 3 7" xfId="28209"/>
    <cellStyle name="Comma 58 3 2 4" xfId="8306"/>
    <cellStyle name="Comma 58 3 2 4 2" xfId="8307"/>
    <cellStyle name="Comma 58 3 2 4 2 2" xfId="8308"/>
    <cellStyle name="Comma 58 3 2 4 2 2 2" xfId="28227"/>
    <cellStyle name="Comma 58 3 2 4 2 3" xfId="8309"/>
    <cellStyle name="Comma 58 3 2 4 2 3 2" xfId="28228"/>
    <cellStyle name="Comma 58 3 2 4 2 4" xfId="8310"/>
    <cellStyle name="Comma 58 3 2 4 2 4 2" xfId="28229"/>
    <cellStyle name="Comma 58 3 2 4 2 5" xfId="28226"/>
    <cellStyle name="Comma 58 3 2 4 3" xfId="8311"/>
    <cellStyle name="Comma 58 3 2 4 3 2" xfId="28230"/>
    <cellStyle name="Comma 58 3 2 4 4" xfId="8312"/>
    <cellStyle name="Comma 58 3 2 4 4 2" xfId="28231"/>
    <cellStyle name="Comma 58 3 2 4 5" xfId="8313"/>
    <cellStyle name="Comma 58 3 2 4 5 2" xfId="28232"/>
    <cellStyle name="Comma 58 3 2 4 6" xfId="28225"/>
    <cellStyle name="Comma 58 3 2 5" xfId="8314"/>
    <cellStyle name="Comma 58 3 2 5 2" xfId="8315"/>
    <cellStyle name="Comma 58 3 2 5 2 2" xfId="28234"/>
    <cellStyle name="Comma 58 3 2 5 3" xfId="8316"/>
    <cellStyle name="Comma 58 3 2 5 3 2" xfId="28235"/>
    <cellStyle name="Comma 58 3 2 5 4" xfId="8317"/>
    <cellStyle name="Comma 58 3 2 5 4 2" xfId="28236"/>
    <cellStyle name="Comma 58 3 2 5 5" xfId="28233"/>
    <cellStyle name="Comma 58 3 2 6" xfId="8318"/>
    <cellStyle name="Comma 58 3 2 6 2" xfId="28237"/>
    <cellStyle name="Comma 58 3 2 7" xfId="8319"/>
    <cellStyle name="Comma 58 3 2 7 2" xfId="28238"/>
    <cellStyle name="Comma 58 3 2 8" xfId="8320"/>
    <cellStyle name="Comma 58 3 2 8 2" xfId="28239"/>
    <cellStyle name="Comma 58 3 2 9" xfId="28192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2 2" xfId="28244"/>
    <cellStyle name="Comma 58 3 3 2 2 2 3" xfId="8326"/>
    <cellStyle name="Comma 58 3 3 2 2 2 3 2" xfId="28245"/>
    <cellStyle name="Comma 58 3 3 2 2 2 4" xfId="8327"/>
    <cellStyle name="Comma 58 3 3 2 2 2 4 2" xfId="28246"/>
    <cellStyle name="Comma 58 3 3 2 2 2 5" xfId="28243"/>
    <cellStyle name="Comma 58 3 3 2 2 3" xfId="8328"/>
    <cellStyle name="Comma 58 3 3 2 2 3 2" xfId="28247"/>
    <cellStyle name="Comma 58 3 3 2 2 4" xfId="8329"/>
    <cellStyle name="Comma 58 3 3 2 2 4 2" xfId="28248"/>
    <cellStyle name="Comma 58 3 3 2 2 5" xfId="8330"/>
    <cellStyle name="Comma 58 3 3 2 2 5 2" xfId="28249"/>
    <cellStyle name="Comma 58 3 3 2 2 6" xfId="28242"/>
    <cellStyle name="Comma 58 3 3 2 3" xfId="8331"/>
    <cellStyle name="Comma 58 3 3 2 3 2" xfId="8332"/>
    <cellStyle name="Comma 58 3 3 2 3 2 2" xfId="28251"/>
    <cellStyle name="Comma 58 3 3 2 3 3" xfId="8333"/>
    <cellStyle name="Comma 58 3 3 2 3 3 2" xfId="28252"/>
    <cellStyle name="Comma 58 3 3 2 3 4" xfId="8334"/>
    <cellStyle name="Comma 58 3 3 2 3 4 2" xfId="28253"/>
    <cellStyle name="Comma 58 3 3 2 3 5" xfId="28250"/>
    <cellStyle name="Comma 58 3 3 2 4" xfId="8335"/>
    <cellStyle name="Comma 58 3 3 2 4 2" xfId="28254"/>
    <cellStyle name="Comma 58 3 3 2 5" xfId="8336"/>
    <cellStyle name="Comma 58 3 3 2 5 2" xfId="28255"/>
    <cellStyle name="Comma 58 3 3 2 6" xfId="8337"/>
    <cellStyle name="Comma 58 3 3 2 6 2" xfId="28256"/>
    <cellStyle name="Comma 58 3 3 2 7" xfId="28241"/>
    <cellStyle name="Comma 58 3 3 3" xfId="8338"/>
    <cellStyle name="Comma 58 3 3 3 2" xfId="8339"/>
    <cellStyle name="Comma 58 3 3 3 2 2" xfId="8340"/>
    <cellStyle name="Comma 58 3 3 3 2 2 2" xfId="8341"/>
    <cellStyle name="Comma 58 3 3 3 2 2 2 2" xfId="28260"/>
    <cellStyle name="Comma 58 3 3 3 2 2 3" xfId="8342"/>
    <cellStyle name="Comma 58 3 3 3 2 2 3 2" xfId="28261"/>
    <cellStyle name="Comma 58 3 3 3 2 2 4" xfId="8343"/>
    <cellStyle name="Comma 58 3 3 3 2 2 4 2" xfId="28262"/>
    <cellStyle name="Comma 58 3 3 3 2 2 5" xfId="28259"/>
    <cellStyle name="Comma 58 3 3 3 2 3" xfId="8344"/>
    <cellStyle name="Comma 58 3 3 3 2 3 2" xfId="28263"/>
    <cellStyle name="Comma 58 3 3 3 2 4" xfId="8345"/>
    <cellStyle name="Comma 58 3 3 3 2 4 2" xfId="28264"/>
    <cellStyle name="Comma 58 3 3 3 2 5" xfId="8346"/>
    <cellStyle name="Comma 58 3 3 3 2 5 2" xfId="28265"/>
    <cellStyle name="Comma 58 3 3 3 2 6" xfId="28258"/>
    <cellStyle name="Comma 58 3 3 3 3" xfId="8347"/>
    <cellStyle name="Comma 58 3 3 3 3 2" xfId="8348"/>
    <cellStyle name="Comma 58 3 3 3 3 2 2" xfId="28267"/>
    <cellStyle name="Comma 58 3 3 3 3 3" xfId="8349"/>
    <cellStyle name="Comma 58 3 3 3 3 3 2" xfId="28268"/>
    <cellStyle name="Comma 58 3 3 3 3 4" xfId="8350"/>
    <cellStyle name="Comma 58 3 3 3 3 4 2" xfId="28269"/>
    <cellStyle name="Comma 58 3 3 3 3 5" xfId="28266"/>
    <cellStyle name="Comma 58 3 3 3 4" xfId="8351"/>
    <cellStyle name="Comma 58 3 3 3 4 2" xfId="28270"/>
    <cellStyle name="Comma 58 3 3 3 5" xfId="8352"/>
    <cellStyle name="Comma 58 3 3 3 5 2" xfId="28271"/>
    <cellStyle name="Comma 58 3 3 3 6" xfId="8353"/>
    <cellStyle name="Comma 58 3 3 3 6 2" xfId="28272"/>
    <cellStyle name="Comma 58 3 3 3 7" xfId="28257"/>
    <cellStyle name="Comma 58 3 3 4" xfId="8354"/>
    <cellStyle name="Comma 58 3 3 4 2" xfId="8355"/>
    <cellStyle name="Comma 58 3 3 4 2 2" xfId="8356"/>
    <cellStyle name="Comma 58 3 3 4 2 2 2" xfId="28275"/>
    <cellStyle name="Comma 58 3 3 4 2 3" xfId="8357"/>
    <cellStyle name="Comma 58 3 3 4 2 3 2" xfId="28276"/>
    <cellStyle name="Comma 58 3 3 4 2 4" xfId="8358"/>
    <cellStyle name="Comma 58 3 3 4 2 4 2" xfId="28277"/>
    <cellStyle name="Comma 58 3 3 4 2 5" xfId="28274"/>
    <cellStyle name="Comma 58 3 3 4 3" xfId="8359"/>
    <cellStyle name="Comma 58 3 3 4 3 2" xfId="28278"/>
    <cellStyle name="Comma 58 3 3 4 4" xfId="8360"/>
    <cellStyle name="Comma 58 3 3 4 4 2" xfId="28279"/>
    <cellStyle name="Comma 58 3 3 4 5" xfId="8361"/>
    <cellStyle name="Comma 58 3 3 4 5 2" xfId="28280"/>
    <cellStyle name="Comma 58 3 3 4 6" xfId="28273"/>
    <cellStyle name="Comma 58 3 3 5" xfId="8362"/>
    <cellStyle name="Comma 58 3 3 5 2" xfId="8363"/>
    <cellStyle name="Comma 58 3 3 5 2 2" xfId="28282"/>
    <cellStyle name="Comma 58 3 3 5 3" xfId="8364"/>
    <cellStyle name="Comma 58 3 3 5 3 2" xfId="28283"/>
    <cellStyle name="Comma 58 3 3 5 4" xfId="8365"/>
    <cellStyle name="Comma 58 3 3 5 4 2" xfId="28284"/>
    <cellStyle name="Comma 58 3 3 5 5" xfId="28281"/>
    <cellStyle name="Comma 58 3 3 6" xfId="8366"/>
    <cellStyle name="Comma 58 3 3 6 2" xfId="28285"/>
    <cellStyle name="Comma 58 3 3 7" xfId="8367"/>
    <cellStyle name="Comma 58 3 3 7 2" xfId="28286"/>
    <cellStyle name="Comma 58 3 3 8" xfId="8368"/>
    <cellStyle name="Comma 58 3 3 8 2" xfId="28287"/>
    <cellStyle name="Comma 58 3 3 9" xfId="28240"/>
    <cellStyle name="Comma 58 3 4" xfId="8369"/>
    <cellStyle name="Comma 58 3 4 2" xfId="8370"/>
    <cellStyle name="Comma 58 3 4 2 2" xfId="8371"/>
    <cellStyle name="Comma 58 3 4 2 2 2" xfId="8372"/>
    <cellStyle name="Comma 58 3 4 2 2 2 2" xfId="28291"/>
    <cellStyle name="Comma 58 3 4 2 2 3" xfId="8373"/>
    <cellStyle name="Comma 58 3 4 2 2 3 2" xfId="28292"/>
    <cellStyle name="Comma 58 3 4 2 2 4" xfId="8374"/>
    <cellStyle name="Comma 58 3 4 2 2 4 2" xfId="28293"/>
    <cellStyle name="Comma 58 3 4 2 2 5" xfId="28290"/>
    <cellStyle name="Comma 58 3 4 2 3" xfId="8375"/>
    <cellStyle name="Comma 58 3 4 2 3 2" xfId="28294"/>
    <cellStyle name="Comma 58 3 4 2 4" xfId="8376"/>
    <cellStyle name="Comma 58 3 4 2 4 2" xfId="28295"/>
    <cellStyle name="Comma 58 3 4 2 5" xfId="8377"/>
    <cellStyle name="Comma 58 3 4 2 5 2" xfId="28296"/>
    <cellStyle name="Comma 58 3 4 2 6" xfId="28289"/>
    <cellStyle name="Comma 58 3 4 3" xfId="8378"/>
    <cellStyle name="Comma 58 3 4 3 2" xfId="8379"/>
    <cellStyle name="Comma 58 3 4 3 2 2" xfId="28298"/>
    <cellStyle name="Comma 58 3 4 3 3" xfId="8380"/>
    <cellStyle name="Comma 58 3 4 3 3 2" xfId="28299"/>
    <cellStyle name="Comma 58 3 4 3 4" xfId="8381"/>
    <cellStyle name="Comma 58 3 4 3 4 2" xfId="28300"/>
    <cellStyle name="Comma 58 3 4 3 5" xfId="28297"/>
    <cellStyle name="Comma 58 3 4 4" xfId="8382"/>
    <cellStyle name="Comma 58 3 4 4 2" xfId="28301"/>
    <cellStyle name="Comma 58 3 4 5" xfId="8383"/>
    <cellStyle name="Comma 58 3 4 5 2" xfId="28302"/>
    <cellStyle name="Comma 58 3 4 6" xfId="8384"/>
    <cellStyle name="Comma 58 3 4 6 2" xfId="28303"/>
    <cellStyle name="Comma 58 3 4 7" xfId="28288"/>
    <cellStyle name="Comma 58 3 5" xfId="8385"/>
    <cellStyle name="Comma 58 3 5 2" xfId="8386"/>
    <cellStyle name="Comma 58 3 5 2 2" xfId="8387"/>
    <cellStyle name="Comma 58 3 5 2 2 2" xfId="8388"/>
    <cellStyle name="Comma 58 3 5 2 2 2 2" xfId="28307"/>
    <cellStyle name="Comma 58 3 5 2 2 3" xfId="8389"/>
    <cellStyle name="Comma 58 3 5 2 2 3 2" xfId="28308"/>
    <cellStyle name="Comma 58 3 5 2 2 4" xfId="8390"/>
    <cellStyle name="Comma 58 3 5 2 2 4 2" xfId="28309"/>
    <cellStyle name="Comma 58 3 5 2 2 5" xfId="28306"/>
    <cellStyle name="Comma 58 3 5 2 3" xfId="8391"/>
    <cellStyle name="Comma 58 3 5 2 3 2" xfId="28310"/>
    <cellStyle name="Comma 58 3 5 2 4" xfId="8392"/>
    <cellStyle name="Comma 58 3 5 2 4 2" xfId="28311"/>
    <cellStyle name="Comma 58 3 5 2 5" xfId="8393"/>
    <cellStyle name="Comma 58 3 5 2 5 2" xfId="28312"/>
    <cellStyle name="Comma 58 3 5 2 6" xfId="28305"/>
    <cellStyle name="Comma 58 3 5 3" xfId="8394"/>
    <cellStyle name="Comma 58 3 5 3 2" xfId="8395"/>
    <cellStyle name="Comma 58 3 5 3 2 2" xfId="28314"/>
    <cellStyle name="Comma 58 3 5 3 3" xfId="8396"/>
    <cellStyle name="Comma 58 3 5 3 3 2" xfId="28315"/>
    <cellStyle name="Comma 58 3 5 3 4" xfId="8397"/>
    <cellStyle name="Comma 58 3 5 3 4 2" xfId="28316"/>
    <cellStyle name="Comma 58 3 5 3 5" xfId="28313"/>
    <cellStyle name="Comma 58 3 5 4" xfId="8398"/>
    <cellStyle name="Comma 58 3 5 4 2" xfId="28317"/>
    <cellStyle name="Comma 58 3 5 5" xfId="8399"/>
    <cellStyle name="Comma 58 3 5 5 2" xfId="28318"/>
    <cellStyle name="Comma 58 3 5 6" xfId="8400"/>
    <cellStyle name="Comma 58 3 5 6 2" xfId="28319"/>
    <cellStyle name="Comma 58 3 5 7" xfId="28304"/>
    <cellStyle name="Comma 58 3 6" xfId="8401"/>
    <cellStyle name="Comma 58 3 6 2" xfId="8402"/>
    <cellStyle name="Comma 58 3 6 2 2" xfId="8403"/>
    <cellStyle name="Comma 58 3 6 2 2 2" xfId="28322"/>
    <cellStyle name="Comma 58 3 6 2 3" xfId="8404"/>
    <cellStyle name="Comma 58 3 6 2 3 2" xfId="28323"/>
    <cellStyle name="Comma 58 3 6 2 4" xfId="8405"/>
    <cellStyle name="Comma 58 3 6 2 4 2" xfId="28324"/>
    <cellStyle name="Comma 58 3 6 2 5" xfId="28321"/>
    <cellStyle name="Comma 58 3 6 3" xfId="8406"/>
    <cellStyle name="Comma 58 3 6 3 2" xfId="28325"/>
    <cellStyle name="Comma 58 3 6 4" xfId="8407"/>
    <cellStyle name="Comma 58 3 6 4 2" xfId="28326"/>
    <cellStyle name="Comma 58 3 6 5" xfId="8408"/>
    <cellStyle name="Comma 58 3 6 5 2" xfId="28327"/>
    <cellStyle name="Comma 58 3 6 6" xfId="28320"/>
    <cellStyle name="Comma 58 3 7" xfId="8409"/>
    <cellStyle name="Comma 58 3 7 2" xfId="8410"/>
    <cellStyle name="Comma 58 3 7 2 2" xfId="28329"/>
    <cellStyle name="Comma 58 3 7 3" xfId="8411"/>
    <cellStyle name="Comma 58 3 7 3 2" xfId="28330"/>
    <cellStyle name="Comma 58 3 7 4" xfId="8412"/>
    <cellStyle name="Comma 58 3 7 4 2" xfId="28331"/>
    <cellStyle name="Comma 58 3 7 5" xfId="28328"/>
    <cellStyle name="Comma 58 3 8" xfId="8413"/>
    <cellStyle name="Comma 58 3 8 2" xfId="28332"/>
    <cellStyle name="Comma 58 3 9" xfId="8414"/>
    <cellStyle name="Comma 58 3 9 2" xfId="28333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2 2" xfId="28338"/>
    <cellStyle name="Comma 58 4 2 2 2 3" xfId="8420"/>
    <cellStyle name="Comma 58 4 2 2 2 3 2" xfId="28339"/>
    <cellStyle name="Comma 58 4 2 2 2 4" xfId="8421"/>
    <cellStyle name="Comma 58 4 2 2 2 4 2" xfId="28340"/>
    <cellStyle name="Comma 58 4 2 2 2 5" xfId="28337"/>
    <cellStyle name="Comma 58 4 2 2 3" xfId="8422"/>
    <cellStyle name="Comma 58 4 2 2 3 2" xfId="28341"/>
    <cellStyle name="Comma 58 4 2 2 4" xfId="8423"/>
    <cellStyle name="Comma 58 4 2 2 4 2" xfId="28342"/>
    <cellStyle name="Comma 58 4 2 2 5" xfId="8424"/>
    <cellStyle name="Comma 58 4 2 2 5 2" xfId="28343"/>
    <cellStyle name="Comma 58 4 2 2 6" xfId="28336"/>
    <cellStyle name="Comma 58 4 2 3" xfId="8425"/>
    <cellStyle name="Comma 58 4 2 3 2" xfId="8426"/>
    <cellStyle name="Comma 58 4 2 3 2 2" xfId="28345"/>
    <cellStyle name="Comma 58 4 2 3 3" xfId="8427"/>
    <cellStyle name="Comma 58 4 2 3 3 2" xfId="28346"/>
    <cellStyle name="Comma 58 4 2 3 4" xfId="8428"/>
    <cellStyle name="Comma 58 4 2 3 4 2" xfId="28347"/>
    <cellStyle name="Comma 58 4 2 3 5" xfId="28344"/>
    <cellStyle name="Comma 58 4 2 4" xfId="8429"/>
    <cellStyle name="Comma 58 4 2 4 2" xfId="28348"/>
    <cellStyle name="Comma 58 4 2 5" xfId="8430"/>
    <cellStyle name="Comma 58 4 2 5 2" xfId="28349"/>
    <cellStyle name="Comma 58 4 2 6" xfId="8431"/>
    <cellStyle name="Comma 58 4 2 6 2" xfId="28350"/>
    <cellStyle name="Comma 58 4 2 7" xfId="28335"/>
    <cellStyle name="Comma 58 4 3" xfId="8432"/>
    <cellStyle name="Comma 58 4 3 2" xfId="8433"/>
    <cellStyle name="Comma 58 4 3 2 2" xfId="8434"/>
    <cellStyle name="Comma 58 4 3 2 2 2" xfId="8435"/>
    <cellStyle name="Comma 58 4 3 2 2 2 2" xfId="28354"/>
    <cellStyle name="Comma 58 4 3 2 2 3" xfId="8436"/>
    <cellStyle name="Comma 58 4 3 2 2 3 2" xfId="28355"/>
    <cellStyle name="Comma 58 4 3 2 2 4" xfId="8437"/>
    <cellStyle name="Comma 58 4 3 2 2 4 2" xfId="28356"/>
    <cellStyle name="Comma 58 4 3 2 2 5" xfId="28353"/>
    <cellStyle name="Comma 58 4 3 2 3" xfId="8438"/>
    <cellStyle name="Comma 58 4 3 2 3 2" xfId="28357"/>
    <cellStyle name="Comma 58 4 3 2 4" xfId="8439"/>
    <cellStyle name="Comma 58 4 3 2 4 2" xfId="28358"/>
    <cellStyle name="Comma 58 4 3 2 5" xfId="8440"/>
    <cellStyle name="Comma 58 4 3 2 5 2" xfId="28359"/>
    <cellStyle name="Comma 58 4 3 2 6" xfId="28352"/>
    <cellStyle name="Comma 58 4 3 3" xfId="8441"/>
    <cellStyle name="Comma 58 4 3 3 2" xfId="8442"/>
    <cellStyle name="Comma 58 4 3 3 2 2" xfId="28361"/>
    <cellStyle name="Comma 58 4 3 3 3" xfId="8443"/>
    <cellStyle name="Comma 58 4 3 3 3 2" xfId="28362"/>
    <cellStyle name="Comma 58 4 3 3 4" xfId="8444"/>
    <cellStyle name="Comma 58 4 3 3 4 2" xfId="28363"/>
    <cellStyle name="Comma 58 4 3 3 5" xfId="28360"/>
    <cellStyle name="Comma 58 4 3 4" xfId="8445"/>
    <cellStyle name="Comma 58 4 3 4 2" xfId="28364"/>
    <cellStyle name="Comma 58 4 3 5" xfId="8446"/>
    <cellStyle name="Comma 58 4 3 5 2" xfId="28365"/>
    <cellStyle name="Comma 58 4 3 6" xfId="8447"/>
    <cellStyle name="Comma 58 4 3 6 2" xfId="28366"/>
    <cellStyle name="Comma 58 4 3 7" xfId="28351"/>
    <cellStyle name="Comma 58 4 4" xfId="8448"/>
    <cellStyle name="Comma 58 4 4 2" xfId="8449"/>
    <cellStyle name="Comma 58 4 4 2 2" xfId="8450"/>
    <cellStyle name="Comma 58 4 4 2 2 2" xfId="28369"/>
    <cellStyle name="Comma 58 4 4 2 3" xfId="8451"/>
    <cellStyle name="Comma 58 4 4 2 3 2" xfId="28370"/>
    <cellStyle name="Comma 58 4 4 2 4" xfId="8452"/>
    <cellStyle name="Comma 58 4 4 2 4 2" xfId="28371"/>
    <cellStyle name="Comma 58 4 4 2 5" xfId="28368"/>
    <cellStyle name="Comma 58 4 4 3" xfId="8453"/>
    <cellStyle name="Comma 58 4 4 3 2" xfId="28372"/>
    <cellStyle name="Comma 58 4 4 4" xfId="8454"/>
    <cellStyle name="Comma 58 4 4 4 2" xfId="28373"/>
    <cellStyle name="Comma 58 4 4 5" xfId="8455"/>
    <cellStyle name="Comma 58 4 4 5 2" xfId="28374"/>
    <cellStyle name="Comma 58 4 4 6" xfId="28367"/>
    <cellStyle name="Comma 58 4 5" xfId="8456"/>
    <cellStyle name="Comma 58 4 5 2" xfId="8457"/>
    <cellStyle name="Comma 58 4 5 2 2" xfId="28376"/>
    <cellStyle name="Comma 58 4 5 3" xfId="8458"/>
    <cellStyle name="Comma 58 4 5 3 2" xfId="28377"/>
    <cellStyle name="Comma 58 4 5 4" xfId="8459"/>
    <cellStyle name="Comma 58 4 5 4 2" xfId="28378"/>
    <cellStyle name="Comma 58 4 5 5" xfId="28375"/>
    <cellStyle name="Comma 58 4 6" xfId="8460"/>
    <cellStyle name="Comma 58 4 6 2" xfId="28379"/>
    <cellStyle name="Comma 58 4 7" xfId="8461"/>
    <cellStyle name="Comma 58 4 7 2" xfId="28380"/>
    <cellStyle name="Comma 58 4 8" xfId="8462"/>
    <cellStyle name="Comma 58 4 8 2" xfId="28381"/>
    <cellStyle name="Comma 58 4 9" xfId="28334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2 2" xfId="28386"/>
    <cellStyle name="Comma 58 5 2 2 2 3" xfId="8468"/>
    <cellStyle name="Comma 58 5 2 2 2 3 2" xfId="28387"/>
    <cellStyle name="Comma 58 5 2 2 2 4" xfId="8469"/>
    <cellStyle name="Comma 58 5 2 2 2 4 2" xfId="28388"/>
    <cellStyle name="Comma 58 5 2 2 2 5" xfId="28385"/>
    <cellStyle name="Comma 58 5 2 2 3" xfId="8470"/>
    <cellStyle name="Comma 58 5 2 2 3 2" xfId="28389"/>
    <cellStyle name="Comma 58 5 2 2 4" xfId="8471"/>
    <cellStyle name="Comma 58 5 2 2 4 2" xfId="28390"/>
    <cellStyle name="Comma 58 5 2 2 5" xfId="8472"/>
    <cellStyle name="Comma 58 5 2 2 5 2" xfId="28391"/>
    <cellStyle name="Comma 58 5 2 2 6" xfId="28384"/>
    <cellStyle name="Comma 58 5 2 3" xfId="8473"/>
    <cellStyle name="Comma 58 5 2 3 2" xfId="8474"/>
    <cellStyle name="Comma 58 5 2 3 2 2" xfId="28393"/>
    <cellStyle name="Comma 58 5 2 3 3" xfId="8475"/>
    <cellStyle name="Comma 58 5 2 3 3 2" xfId="28394"/>
    <cellStyle name="Comma 58 5 2 3 4" xfId="8476"/>
    <cellStyle name="Comma 58 5 2 3 4 2" xfId="28395"/>
    <cellStyle name="Comma 58 5 2 3 5" xfId="28392"/>
    <cellStyle name="Comma 58 5 2 4" xfId="8477"/>
    <cellStyle name="Comma 58 5 2 4 2" xfId="28396"/>
    <cellStyle name="Comma 58 5 2 5" xfId="8478"/>
    <cellStyle name="Comma 58 5 2 5 2" xfId="28397"/>
    <cellStyle name="Comma 58 5 2 6" xfId="8479"/>
    <cellStyle name="Comma 58 5 2 6 2" xfId="28398"/>
    <cellStyle name="Comma 58 5 2 7" xfId="28383"/>
    <cellStyle name="Comma 58 5 3" xfId="8480"/>
    <cellStyle name="Comma 58 5 3 2" xfId="8481"/>
    <cellStyle name="Comma 58 5 3 2 2" xfId="8482"/>
    <cellStyle name="Comma 58 5 3 2 2 2" xfId="8483"/>
    <cellStyle name="Comma 58 5 3 2 2 2 2" xfId="28402"/>
    <cellStyle name="Comma 58 5 3 2 2 3" xfId="8484"/>
    <cellStyle name="Comma 58 5 3 2 2 3 2" xfId="28403"/>
    <cellStyle name="Comma 58 5 3 2 2 4" xfId="8485"/>
    <cellStyle name="Comma 58 5 3 2 2 4 2" xfId="28404"/>
    <cellStyle name="Comma 58 5 3 2 2 5" xfId="28401"/>
    <cellStyle name="Comma 58 5 3 2 3" xfId="8486"/>
    <cellStyle name="Comma 58 5 3 2 3 2" xfId="28405"/>
    <cellStyle name="Comma 58 5 3 2 4" xfId="8487"/>
    <cellStyle name="Comma 58 5 3 2 4 2" xfId="28406"/>
    <cellStyle name="Comma 58 5 3 2 5" xfId="8488"/>
    <cellStyle name="Comma 58 5 3 2 5 2" xfId="28407"/>
    <cellStyle name="Comma 58 5 3 2 6" xfId="28400"/>
    <cellStyle name="Comma 58 5 3 3" xfId="8489"/>
    <cellStyle name="Comma 58 5 3 3 2" xfId="8490"/>
    <cellStyle name="Comma 58 5 3 3 2 2" xfId="28409"/>
    <cellStyle name="Comma 58 5 3 3 3" xfId="8491"/>
    <cellStyle name="Comma 58 5 3 3 3 2" xfId="28410"/>
    <cellStyle name="Comma 58 5 3 3 4" xfId="8492"/>
    <cellStyle name="Comma 58 5 3 3 4 2" xfId="28411"/>
    <cellStyle name="Comma 58 5 3 3 5" xfId="28408"/>
    <cellStyle name="Comma 58 5 3 4" xfId="8493"/>
    <cellStyle name="Comma 58 5 3 4 2" xfId="28412"/>
    <cellStyle name="Comma 58 5 3 5" xfId="8494"/>
    <cellStyle name="Comma 58 5 3 5 2" xfId="28413"/>
    <cellStyle name="Comma 58 5 3 6" xfId="8495"/>
    <cellStyle name="Comma 58 5 3 6 2" xfId="28414"/>
    <cellStyle name="Comma 58 5 3 7" xfId="28399"/>
    <cellStyle name="Comma 58 5 4" xfId="8496"/>
    <cellStyle name="Comma 58 5 4 2" xfId="8497"/>
    <cellStyle name="Comma 58 5 4 2 2" xfId="8498"/>
    <cellStyle name="Comma 58 5 4 2 2 2" xfId="28417"/>
    <cellStyle name="Comma 58 5 4 2 3" xfId="8499"/>
    <cellStyle name="Comma 58 5 4 2 3 2" xfId="28418"/>
    <cellStyle name="Comma 58 5 4 2 4" xfId="8500"/>
    <cellStyle name="Comma 58 5 4 2 4 2" xfId="28419"/>
    <cellStyle name="Comma 58 5 4 2 5" xfId="28416"/>
    <cellStyle name="Comma 58 5 4 3" xfId="8501"/>
    <cellStyle name="Comma 58 5 4 3 2" xfId="28420"/>
    <cellStyle name="Comma 58 5 4 4" xfId="8502"/>
    <cellStyle name="Comma 58 5 4 4 2" xfId="28421"/>
    <cellStyle name="Comma 58 5 4 5" xfId="8503"/>
    <cellStyle name="Comma 58 5 4 5 2" xfId="28422"/>
    <cellStyle name="Comma 58 5 4 6" xfId="28415"/>
    <cellStyle name="Comma 58 5 5" xfId="8504"/>
    <cellStyle name="Comma 58 5 5 2" xfId="8505"/>
    <cellStyle name="Comma 58 5 5 2 2" xfId="28424"/>
    <cellStyle name="Comma 58 5 5 3" xfId="8506"/>
    <cellStyle name="Comma 58 5 5 3 2" xfId="28425"/>
    <cellStyle name="Comma 58 5 5 4" xfId="8507"/>
    <cellStyle name="Comma 58 5 5 4 2" xfId="28426"/>
    <cellStyle name="Comma 58 5 5 5" xfId="28423"/>
    <cellStyle name="Comma 58 5 6" xfId="8508"/>
    <cellStyle name="Comma 58 5 6 2" xfId="28427"/>
    <cellStyle name="Comma 58 5 7" xfId="8509"/>
    <cellStyle name="Comma 58 5 7 2" xfId="28428"/>
    <cellStyle name="Comma 58 5 8" xfId="8510"/>
    <cellStyle name="Comma 58 5 8 2" xfId="28429"/>
    <cellStyle name="Comma 58 5 9" xfId="28382"/>
    <cellStyle name="Comma 58 6" xfId="8511"/>
    <cellStyle name="Comma 58 6 2" xfId="8512"/>
    <cellStyle name="Comma 58 6 2 2" xfId="8513"/>
    <cellStyle name="Comma 58 6 2 2 2" xfId="8514"/>
    <cellStyle name="Comma 58 6 2 2 2 2" xfId="28433"/>
    <cellStyle name="Comma 58 6 2 2 3" xfId="8515"/>
    <cellStyle name="Comma 58 6 2 2 3 2" xfId="28434"/>
    <cellStyle name="Comma 58 6 2 2 4" xfId="8516"/>
    <cellStyle name="Comma 58 6 2 2 4 2" xfId="28435"/>
    <cellStyle name="Comma 58 6 2 2 5" xfId="28432"/>
    <cellStyle name="Comma 58 6 2 3" xfId="8517"/>
    <cellStyle name="Comma 58 6 2 3 2" xfId="28436"/>
    <cellStyle name="Comma 58 6 2 4" xfId="8518"/>
    <cellStyle name="Comma 58 6 2 4 2" xfId="28437"/>
    <cellStyle name="Comma 58 6 2 5" xfId="8519"/>
    <cellStyle name="Comma 58 6 2 5 2" xfId="28438"/>
    <cellStyle name="Comma 58 6 2 6" xfId="28431"/>
    <cellStyle name="Comma 58 6 3" xfId="8520"/>
    <cellStyle name="Comma 58 6 3 2" xfId="8521"/>
    <cellStyle name="Comma 58 6 3 2 2" xfId="28440"/>
    <cellStyle name="Comma 58 6 3 3" xfId="8522"/>
    <cellStyle name="Comma 58 6 3 3 2" xfId="28441"/>
    <cellStyle name="Comma 58 6 3 4" xfId="8523"/>
    <cellStyle name="Comma 58 6 3 4 2" xfId="28442"/>
    <cellStyle name="Comma 58 6 3 5" xfId="28439"/>
    <cellStyle name="Comma 58 6 4" xfId="8524"/>
    <cellStyle name="Comma 58 6 4 2" xfId="28443"/>
    <cellStyle name="Comma 58 6 5" xfId="8525"/>
    <cellStyle name="Comma 58 6 5 2" xfId="28444"/>
    <cellStyle name="Comma 58 6 6" xfId="8526"/>
    <cellStyle name="Comma 58 6 6 2" xfId="28445"/>
    <cellStyle name="Comma 58 6 7" xfId="28430"/>
    <cellStyle name="Comma 58 7" xfId="8527"/>
    <cellStyle name="Comma 58 7 2" xfId="8528"/>
    <cellStyle name="Comma 58 7 2 2" xfId="8529"/>
    <cellStyle name="Comma 58 7 2 2 2" xfId="8530"/>
    <cellStyle name="Comma 58 7 2 2 2 2" xfId="28449"/>
    <cellStyle name="Comma 58 7 2 2 3" xfId="8531"/>
    <cellStyle name="Comma 58 7 2 2 3 2" xfId="28450"/>
    <cellStyle name="Comma 58 7 2 2 4" xfId="8532"/>
    <cellStyle name="Comma 58 7 2 2 4 2" xfId="28451"/>
    <cellStyle name="Comma 58 7 2 2 5" xfId="28448"/>
    <cellStyle name="Comma 58 7 2 3" xfId="8533"/>
    <cellStyle name="Comma 58 7 2 3 2" xfId="28452"/>
    <cellStyle name="Comma 58 7 2 4" xfId="8534"/>
    <cellStyle name="Comma 58 7 2 4 2" xfId="28453"/>
    <cellStyle name="Comma 58 7 2 5" xfId="8535"/>
    <cellStyle name="Comma 58 7 2 5 2" xfId="28454"/>
    <cellStyle name="Comma 58 7 2 6" xfId="28447"/>
    <cellStyle name="Comma 58 7 3" xfId="8536"/>
    <cellStyle name="Comma 58 7 3 2" xfId="8537"/>
    <cellStyle name="Comma 58 7 3 2 2" xfId="28456"/>
    <cellStyle name="Comma 58 7 3 3" xfId="8538"/>
    <cellStyle name="Comma 58 7 3 3 2" xfId="28457"/>
    <cellStyle name="Comma 58 7 3 4" xfId="8539"/>
    <cellStyle name="Comma 58 7 3 4 2" xfId="28458"/>
    <cellStyle name="Comma 58 7 3 5" xfId="28455"/>
    <cellStyle name="Comma 58 7 4" xfId="8540"/>
    <cellStyle name="Comma 58 7 4 2" xfId="28459"/>
    <cellStyle name="Comma 58 7 5" xfId="8541"/>
    <cellStyle name="Comma 58 7 5 2" xfId="28460"/>
    <cellStyle name="Comma 58 7 6" xfId="8542"/>
    <cellStyle name="Comma 58 7 6 2" xfId="28461"/>
    <cellStyle name="Comma 58 7 7" xfId="28446"/>
    <cellStyle name="Comma 58 8" xfId="8543"/>
    <cellStyle name="Comma 58 8 2" xfId="8544"/>
    <cellStyle name="Comma 58 8 2 2" xfId="8545"/>
    <cellStyle name="Comma 58 8 2 2 2" xfId="28464"/>
    <cellStyle name="Comma 58 8 2 3" xfId="8546"/>
    <cellStyle name="Comma 58 8 2 3 2" xfId="28465"/>
    <cellStyle name="Comma 58 8 2 4" xfId="8547"/>
    <cellStyle name="Comma 58 8 2 4 2" xfId="28466"/>
    <cellStyle name="Comma 58 8 2 5" xfId="28463"/>
    <cellStyle name="Comma 58 8 3" xfId="8548"/>
    <cellStyle name="Comma 58 8 3 2" xfId="28467"/>
    <cellStyle name="Comma 58 8 4" xfId="8549"/>
    <cellStyle name="Comma 58 8 4 2" xfId="28468"/>
    <cellStyle name="Comma 58 8 5" xfId="8550"/>
    <cellStyle name="Comma 58 8 5 2" xfId="28469"/>
    <cellStyle name="Comma 58 8 6" xfId="28462"/>
    <cellStyle name="Comma 58 9" xfId="8551"/>
    <cellStyle name="Comma 58 9 2" xfId="8552"/>
    <cellStyle name="Comma 58 9 2 2" xfId="28471"/>
    <cellStyle name="Comma 58 9 3" xfId="8553"/>
    <cellStyle name="Comma 58 9 3 2" xfId="28472"/>
    <cellStyle name="Comma 58 9 4" xfId="8554"/>
    <cellStyle name="Comma 58 9 4 2" xfId="28473"/>
    <cellStyle name="Comma 58 9 5" xfId="28470"/>
    <cellStyle name="Comma 59" xfId="8555"/>
    <cellStyle name="Comma 59 2" xfId="8556"/>
    <cellStyle name="Comma 59 2 2" xfId="28475"/>
    <cellStyle name="Comma 59 3" xfId="28474"/>
    <cellStyle name="Comma 6" xfId="8557"/>
    <cellStyle name="Comma 6 2" xfId="8558"/>
    <cellStyle name="Comma 6 2 2" xfId="8559"/>
    <cellStyle name="Comma 6 2 2 2" xfId="8560"/>
    <cellStyle name="Comma 6 2 2 2 2" xfId="28479"/>
    <cellStyle name="Comma 6 2 2 3" xfId="28478"/>
    <cellStyle name="Comma 6 2 3" xfId="8561"/>
    <cellStyle name="Comma 6 2 3 2" xfId="28480"/>
    <cellStyle name="Comma 6 2 4" xfId="8562"/>
    <cellStyle name="Comma 6 2 4 2" xfId="28481"/>
    <cellStyle name="Comma 6 2 5" xfId="28477"/>
    <cellStyle name="Comma 6 3" xfId="8563"/>
    <cellStyle name="Comma 6 3 2" xfId="8564"/>
    <cellStyle name="Comma 6 3 2 2" xfId="28483"/>
    <cellStyle name="Comma 6 3 3" xfId="8565"/>
    <cellStyle name="Comma 6 3 3 2" xfId="28484"/>
    <cellStyle name="Comma 6 3 4" xfId="28482"/>
    <cellStyle name="Comma 6 4" xfId="8566"/>
    <cellStyle name="Comma 6 4 2" xfId="8567"/>
    <cellStyle name="Comma 6 4 2 2" xfId="28486"/>
    <cellStyle name="Comma 6 4 3" xfId="28485"/>
    <cellStyle name="Comma 6 5" xfId="8568"/>
    <cellStyle name="Comma 6 5 2" xfId="28487"/>
    <cellStyle name="Comma 6 6" xfId="28476"/>
    <cellStyle name="Comma 60" xfId="8569"/>
    <cellStyle name="Comma 60 2" xfId="8570"/>
    <cellStyle name="Comma 60 2 2" xfId="28489"/>
    <cellStyle name="Comma 60 3" xfId="28488"/>
    <cellStyle name="Comma 61" xfId="8571"/>
    <cellStyle name="Comma 61 2" xfId="8572"/>
    <cellStyle name="Comma 61 2 2" xfId="28491"/>
    <cellStyle name="Comma 61 3" xfId="28490"/>
    <cellStyle name="Comma 62" xfId="8573"/>
    <cellStyle name="Comma 62 2" xfId="8574"/>
    <cellStyle name="Comma 62 2 2" xfId="28493"/>
    <cellStyle name="Comma 62 3" xfId="28492"/>
    <cellStyle name="Comma 63" xfId="8575"/>
    <cellStyle name="Comma 63 2" xfId="8576"/>
    <cellStyle name="Comma 63 2 2" xfId="28495"/>
    <cellStyle name="Comma 63 3" xfId="28494"/>
    <cellStyle name="Comma 64" xfId="8577"/>
    <cellStyle name="Comma 64 2" xfId="8578"/>
    <cellStyle name="Comma 64 2 2" xfId="28497"/>
    <cellStyle name="Comma 64 3" xfId="28496"/>
    <cellStyle name="Comma 65" xfId="8579"/>
    <cellStyle name="Comma 65 2" xfId="8580"/>
    <cellStyle name="Comma 65 2 2" xfId="28499"/>
    <cellStyle name="Comma 65 3" xfId="28498"/>
    <cellStyle name="Comma 66" xfId="8581"/>
    <cellStyle name="Comma 66 2" xfId="8582"/>
    <cellStyle name="Comma 66 2 2" xfId="28501"/>
    <cellStyle name="Comma 66 3" xfId="28500"/>
    <cellStyle name="Comma 67" xfId="8583"/>
    <cellStyle name="Comma 67 2" xfId="8584"/>
    <cellStyle name="Comma 67 2 2" xfId="28503"/>
    <cellStyle name="Comma 67 3" xfId="28502"/>
    <cellStyle name="Comma 68" xfId="8585"/>
    <cellStyle name="Comma 68 10" xfId="8586"/>
    <cellStyle name="Comma 68 10 2" xfId="28505"/>
    <cellStyle name="Comma 68 11" xfId="8587"/>
    <cellStyle name="Comma 68 11 2" xfId="28506"/>
    <cellStyle name="Comma 68 12" xfId="8588"/>
    <cellStyle name="Comma 68 12 2" xfId="28507"/>
    <cellStyle name="Comma 68 13" xfId="28504"/>
    <cellStyle name="Comma 68 2" xfId="8589"/>
    <cellStyle name="Comma 68 2 10" xfId="8590"/>
    <cellStyle name="Comma 68 2 10 2" xfId="28509"/>
    <cellStyle name="Comma 68 2 11" xfId="28508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2 2" xfId="28514"/>
    <cellStyle name="Comma 68 2 2 2 2 2 3" xfId="8596"/>
    <cellStyle name="Comma 68 2 2 2 2 2 3 2" xfId="28515"/>
    <cellStyle name="Comma 68 2 2 2 2 2 4" xfId="8597"/>
    <cellStyle name="Comma 68 2 2 2 2 2 4 2" xfId="28516"/>
    <cellStyle name="Comma 68 2 2 2 2 2 5" xfId="28513"/>
    <cellStyle name="Comma 68 2 2 2 2 3" xfId="8598"/>
    <cellStyle name="Comma 68 2 2 2 2 3 2" xfId="28517"/>
    <cellStyle name="Comma 68 2 2 2 2 4" xfId="8599"/>
    <cellStyle name="Comma 68 2 2 2 2 4 2" xfId="28518"/>
    <cellStyle name="Comma 68 2 2 2 2 5" xfId="8600"/>
    <cellStyle name="Comma 68 2 2 2 2 5 2" xfId="28519"/>
    <cellStyle name="Comma 68 2 2 2 2 6" xfId="28512"/>
    <cellStyle name="Comma 68 2 2 2 3" xfId="8601"/>
    <cellStyle name="Comma 68 2 2 2 3 2" xfId="8602"/>
    <cellStyle name="Comma 68 2 2 2 3 2 2" xfId="28521"/>
    <cellStyle name="Comma 68 2 2 2 3 3" xfId="8603"/>
    <cellStyle name="Comma 68 2 2 2 3 3 2" xfId="28522"/>
    <cellStyle name="Comma 68 2 2 2 3 4" xfId="8604"/>
    <cellStyle name="Comma 68 2 2 2 3 4 2" xfId="28523"/>
    <cellStyle name="Comma 68 2 2 2 3 5" xfId="28520"/>
    <cellStyle name="Comma 68 2 2 2 4" xfId="8605"/>
    <cellStyle name="Comma 68 2 2 2 4 2" xfId="28524"/>
    <cellStyle name="Comma 68 2 2 2 5" xfId="8606"/>
    <cellStyle name="Comma 68 2 2 2 5 2" xfId="28525"/>
    <cellStyle name="Comma 68 2 2 2 6" xfId="8607"/>
    <cellStyle name="Comma 68 2 2 2 6 2" xfId="28526"/>
    <cellStyle name="Comma 68 2 2 2 7" xfId="28511"/>
    <cellStyle name="Comma 68 2 2 3" xfId="8608"/>
    <cellStyle name="Comma 68 2 2 3 2" xfId="8609"/>
    <cellStyle name="Comma 68 2 2 3 2 2" xfId="8610"/>
    <cellStyle name="Comma 68 2 2 3 2 2 2" xfId="8611"/>
    <cellStyle name="Comma 68 2 2 3 2 2 2 2" xfId="28530"/>
    <cellStyle name="Comma 68 2 2 3 2 2 3" xfId="8612"/>
    <cellStyle name="Comma 68 2 2 3 2 2 3 2" xfId="28531"/>
    <cellStyle name="Comma 68 2 2 3 2 2 4" xfId="8613"/>
    <cellStyle name="Comma 68 2 2 3 2 2 4 2" xfId="28532"/>
    <cellStyle name="Comma 68 2 2 3 2 2 5" xfId="28529"/>
    <cellStyle name="Comma 68 2 2 3 2 3" xfId="8614"/>
    <cellStyle name="Comma 68 2 2 3 2 3 2" xfId="28533"/>
    <cellStyle name="Comma 68 2 2 3 2 4" xfId="8615"/>
    <cellStyle name="Comma 68 2 2 3 2 4 2" xfId="28534"/>
    <cellStyle name="Comma 68 2 2 3 2 5" xfId="8616"/>
    <cellStyle name="Comma 68 2 2 3 2 5 2" xfId="28535"/>
    <cellStyle name="Comma 68 2 2 3 2 6" xfId="28528"/>
    <cellStyle name="Comma 68 2 2 3 3" xfId="8617"/>
    <cellStyle name="Comma 68 2 2 3 3 2" xfId="8618"/>
    <cellStyle name="Comma 68 2 2 3 3 2 2" xfId="28537"/>
    <cellStyle name="Comma 68 2 2 3 3 3" xfId="8619"/>
    <cellStyle name="Comma 68 2 2 3 3 3 2" xfId="28538"/>
    <cellStyle name="Comma 68 2 2 3 3 4" xfId="8620"/>
    <cellStyle name="Comma 68 2 2 3 3 4 2" xfId="28539"/>
    <cellStyle name="Comma 68 2 2 3 3 5" xfId="28536"/>
    <cellStyle name="Comma 68 2 2 3 4" xfId="8621"/>
    <cellStyle name="Comma 68 2 2 3 4 2" xfId="28540"/>
    <cellStyle name="Comma 68 2 2 3 5" xfId="8622"/>
    <cellStyle name="Comma 68 2 2 3 5 2" xfId="28541"/>
    <cellStyle name="Comma 68 2 2 3 6" xfId="8623"/>
    <cellStyle name="Comma 68 2 2 3 6 2" xfId="28542"/>
    <cellStyle name="Comma 68 2 2 3 7" xfId="28527"/>
    <cellStyle name="Comma 68 2 2 4" xfId="8624"/>
    <cellStyle name="Comma 68 2 2 4 2" xfId="8625"/>
    <cellStyle name="Comma 68 2 2 4 2 2" xfId="8626"/>
    <cellStyle name="Comma 68 2 2 4 2 2 2" xfId="28545"/>
    <cellStyle name="Comma 68 2 2 4 2 3" xfId="8627"/>
    <cellStyle name="Comma 68 2 2 4 2 3 2" xfId="28546"/>
    <cellStyle name="Comma 68 2 2 4 2 4" xfId="8628"/>
    <cellStyle name="Comma 68 2 2 4 2 4 2" xfId="28547"/>
    <cellStyle name="Comma 68 2 2 4 2 5" xfId="28544"/>
    <cellStyle name="Comma 68 2 2 4 3" xfId="8629"/>
    <cellStyle name="Comma 68 2 2 4 3 2" xfId="28548"/>
    <cellStyle name="Comma 68 2 2 4 4" xfId="8630"/>
    <cellStyle name="Comma 68 2 2 4 4 2" xfId="28549"/>
    <cellStyle name="Comma 68 2 2 4 5" xfId="8631"/>
    <cellStyle name="Comma 68 2 2 4 5 2" xfId="28550"/>
    <cellStyle name="Comma 68 2 2 4 6" xfId="28543"/>
    <cellStyle name="Comma 68 2 2 5" xfId="8632"/>
    <cellStyle name="Comma 68 2 2 5 2" xfId="8633"/>
    <cellStyle name="Comma 68 2 2 5 2 2" xfId="28552"/>
    <cellStyle name="Comma 68 2 2 5 3" xfId="8634"/>
    <cellStyle name="Comma 68 2 2 5 3 2" xfId="28553"/>
    <cellStyle name="Comma 68 2 2 5 4" xfId="8635"/>
    <cellStyle name="Comma 68 2 2 5 4 2" xfId="28554"/>
    <cellStyle name="Comma 68 2 2 5 5" xfId="28551"/>
    <cellStyle name="Comma 68 2 2 6" xfId="8636"/>
    <cellStyle name="Comma 68 2 2 6 2" xfId="28555"/>
    <cellStyle name="Comma 68 2 2 7" xfId="8637"/>
    <cellStyle name="Comma 68 2 2 7 2" xfId="28556"/>
    <cellStyle name="Comma 68 2 2 8" xfId="8638"/>
    <cellStyle name="Comma 68 2 2 8 2" xfId="28557"/>
    <cellStyle name="Comma 68 2 2 9" xfId="28510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2 2" xfId="28562"/>
    <cellStyle name="Comma 68 2 3 2 2 2 3" xfId="8644"/>
    <cellStyle name="Comma 68 2 3 2 2 2 3 2" xfId="28563"/>
    <cellStyle name="Comma 68 2 3 2 2 2 4" xfId="8645"/>
    <cellStyle name="Comma 68 2 3 2 2 2 4 2" xfId="28564"/>
    <cellStyle name="Comma 68 2 3 2 2 2 5" xfId="28561"/>
    <cellStyle name="Comma 68 2 3 2 2 3" xfId="8646"/>
    <cellStyle name="Comma 68 2 3 2 2 3 2" xfId="28565"/>
    <cellStyle name="Comma 68 2 3 2 2 4" xfId="8647"/>
    <cellStyle name="Comma 68 2 3 2 2 4 2" xfId="28566"/>
    <cellStyle name="Comma 68 2 3 2 2 5" xfId="8648"/>
    <cellStyle name="Comma 68 2 3 2 2 5 2" xfId="28567"/>
    <cellStyle name="Comma 68 2 3 2 2 6" xfId="28560"/>
    <cellStyle name="Comma 68 2 3 2 3" xfId="8649"/>
    <cellStyle name="Comma 68 2 3 2 3 2" xfId="8650"/>
    <cellStyle name="Comma 68 2 3 2 3 2 2" xfId="28569"/>
    <cellStyle name="Comma 68 2 3 2 3 3" xfId="8651"/>
    <cellStyle name="Comma 68 2 3 2 3 3 2" xfId="28570"/>
    <cellStyle name="Comma 68 2 3 2 3 4" xfId="8652"/>
    <cellStyle name="Comma 68 2 3 2 3 4 2" xfId="28571"/>
    <cellStyle name="Comma 68 2 3 2 3 5" xfId="28568"/>
    <cellStyle name="Comma 68 2 3 2 4" xfId="8653"/>
    <cellStyle name="Comma 68 2 3 2 4 2" xfId="28572"/>
    <cellStyle name="Comma 68 2 3 2 5" xfId="8654"/>
    <cellStyle name="Comma 68 2 3 2 5 2" xfId="28573"/>
    <cellStyle name="Comma 68 2 3 2 6" xfId="8655"/>
    <cellStyle name="Comma 68 2 3 2 6 2" xfId="28574"/>
    <cellStyle name="Comma 68 2 3 2 7" xfId="28559"/>
    <cellStyle name="Comma 68 2 3 3" xfId="8656"/>
    <cellStyle name="Comma 68 2 3 3 2" xfId="8657"/>
    <cellStyle name="Comma 68 2 3 3 2 2" xfId="8658"/>
    <cellStyle name="Comma 68 2 3 3 2 2 2" xfId="8659"/>
    <cellStyle name="Comma 68 2 3 3 2 2 2 2" xfId="28578"/>
    <cellStyle name="Comma 68 2 3 3 2 2 3" xfId="8660"/>
    <cellStyle name="Comma 68 2 3 3 2 2 3 2" xfId="28579"/>
    <cellStyle name="Comma 68 2 3 3 2 2 4" xfId="8661"/>
    <cellStyle name="Comma 68 2 3 3 2 2 4 2" xfId="28580"/>
    <cellStyle name="Comma 68 2 3 3 2 2 5" xfId="28577"/>
    <cellStyle name="Comma 68 2 3 3 2 3" xfId="8662"/>
    <cellStyle name="Comma 68 2 3 3 2 3 2" xfId="28581"/>
    <cellStyle name="Comma 68 2 3 3 2 4" xfId="8663"/>
    <cellStyle name="Comma 68 2 3 3 2 4 2" xfId="28582"/>
    <cellStyle name="Comma 68 2 3 3 2 5" xfId="8664"/>
    <cellStyle name="Comma 68 2 3 3 2 5 2" xfId="28583"/>
    <cellStyle name="Comma 68 2 3 3 2 6" xfId="28576"/>
    <cellStyle name="Comma 68 2 3 3 3" xfId="8665"/>
    <cellStyle name="Comma 68 2 3 3 3 2" xfId="8666"/>
    <cellStyle name="Comma 68 2 3 3 3 2 2" xfId="28585"/>
    <cellStyle name="Comma 68 2 3 3 3 3" xfId="8667"/>
    <cellStyle name="Comma 68 2 3 3 3 3 2" xfId="28586"/>
    <cellStyle name="Comma 68 2 3 3 3 4" xfId="8668"/>
    <cellStyle name="Comma 68 2 3 3 3 4 2" xfId="28587"/>
    <cellStyle name="Comma 68 2 3 3 3 5" xfId="28584"/>
    <cellStyle name="Comma 68 2 3 3 4" xfId="8669"/>
    <cellStyle name="Comma 68 2 3 3 4 2" xfId="28588"/>
    <cellStyle name="Comma 68 2 3 3 5" xfId="8670"/>
    <cellStyle name="Comma 68 2 3 3 5 2" xfId="28589"/>
    <cellStyle name="Comma 68 2 3 3 6" xfId="8671"/>
    <cellStyle name="Comma 68 2 3 3 6 2" xfId="28590"/>
    <cellStyle name="Comma 68 2 3 3 7" xfId="28575"/>
    <cellStyle name="Comma 68 2 3 4" xfId="8672"/>
    <cellStyle name="Comma 68 2 3 4 2" xfId="8673"/>
    <cellStyle name="Comma 68 2 3 4 2 2" xfId="8674"/>
    <cellStyle name="Comma 68 2 3 4 2 2 2" xfId="28593"/>
    <cellStyle name="Comma 68 2 3 4 2 3" xfId="8675"/>
    <cellStyle name="Comma 68 2 3 4 2 3 2" xfId="28594"/>
    <cellStyle name="Comma 68 2 3 4 2 4" xfId="8676"/>
    <cellStyle name="Comma 68 2 3 4 2 4 2" xfId="28595"/>
    <cellStyle name="Comma 68 2 3 4 2 5" xfId="28592"/>
    <cellStyle name="Comma 68 2 3 4 3" xfId="8677"/>
    <cellStyle name="Comma 68 2 3 4 3 2" xfId="28596"/>
    <cellStyle name="Comma 68 2 3 4 4" xfId="8678"/>
    <cellStyle name="Comma 68 2 3 4 4 2" xfId="28597"/>
    <cellStyle name="Comma 68 2 3 4 5" xfId="8679"/>
    <cellStyle name="Comma 68 2 3 4 5 2" xfId="28598"/>
    <cellStyle name="Comma 68 2 3 4 6" xfId="28591"/>
    <cellStyle name="Comma 68 2 3 5" xfId="8680"/>
    <cellStyle name="Comma 68 2 3 5 2" xfId="8681"/>
    <cellStyle name="Comma 68 2 3 5 2 2" xfId="28600"/>
    <cellStyle name="Comma 68 2 3 5 3" xfId="8682"/>
    <cellStyle name="Comma 68 2 3 5 3 2" xfId="28601"/>
    <cellStyle name="Comma 68 2 3 5 4" xfId="8683"/>
    <cellStyle name="Comma 68 2 3 5 4 2" xfId="28602"/>
    <cellStyle name="Comma 68 2 3 5 5" xfId="28599"/>
    <cellStyle name="Comma 68 2 3 6" xfId="8684"/>
    <cellStyle name="Comma 68 2 3 6 2" xfId="28603"/>
    <cellStyle name="Comma 68 2 3 7" xfId="8685"/>
    <cellStyle name="Comma 68 2 3 7 2" xfId="28604"/>
    <cellStyle name="Comma 68 2 3 8" xfId="8686"/>
    <cellStyle name="Comma 68 2 3 8 2" xfId="28605"/>
    <cellStyle name="Comma 68 2 3 9" xfId="28558"/>
    <cellStyle name="Comma 68 2 4" xfId="8687"/>
    <cellStyle name="Comma 68 2 4 2" xfId="8688"/>
    <cellStyle name="Comma 68 2 4 2 2" xfId="8689"/>
    <cellStyle name="Comma 68 2 4 2 2 2" xfId="8690"/>
    <cellStyle name="Comma 68 2 4 2 2 2 2" xfId="28609"/>
    <cellStyle name="Comma 68 2 4 2 2 3" xfId="8691"/>
    <cellStyle name="Comma 68 2 4 2 2 3 2" xfId="28610"/>
    <cellStyle name="Comma 68 2 4 2 2 4" xfId="8692"/>
    <cellStyle name="Comma 68 2 4 2 2 4 2" xfId="28611"/>
    <cellStyle name="Comma 68 2 4 2 2 5" xfId="28608"/>
    <cellStyle name="Comma 68 2 4 2 3" xfId="8693"/>
    <cellStyle name="Comma 68 2 4 2 3 2" xfId="28612"/>
    <cellStyle name="Comma 68 2 4 2 4" xfId="8694"/>
    <cellStyle name="Comma 68 2 4 2 4 2" xfId="28613"/>
    <cellStyle name="Comma 68 2 4 2 5" xfId="8695"/>
    <cellStyle name="Comma 68 2 4 2 5 2" xfId="28614"/>
    <cellStyle name="Comma 68 2 4 2 6" xfId="28607"/>
    <cellStyle name="Comma 68 2 4 3" xfId="8696"/>
    <cellStyle name="Comma 68 2 4 3 2" xfId="8697"/>
    <cellStyle name="Comma 68 2 4 3 2 2" xfId="28616"/>
    <cellStyle name="Comma 68 2 4 3 3" xfId="8698"/>
    <cellStyle name="Comma 68 2 4 3 3 2" xfId="28617"/>
    <cellStyle name="Comma 68 2 4 3 4" xfId="8699"/>
    <cellStyle name="Comma 68 2 4 3 4 2" xfId="28618"/>
    <cellStyle name="Comma 68 2 4 3 5" xfId="28615"/>
    <cellStyle name="Comma 68 2 4 4" xfId="8700"/>
    <cellStyle name="Comma 68 2 4 4 2" xfId="28619"/>
    <cellStyle name="Comma 68 2 4 5" xfId="8701"/>
    <cellStyle name="Comma 68 2 4 5 2" xfId="28620"/>
    <cellStyle name="Comma 68 2 4 6" xfId="8702"/>
    <cellStyle name="Comma 68 2 4 6 2" xfId="28621"/>
    <cellStyle name="Comma 68 2 4 7" xfId="28606"/>
    <cellStyle name="Comma 68 2 5" xfId="8703"/>
    <cellStyle name="Comma 68 2 5 2" xfId="8704"/>
    <cellStyle name="Comma 68 2 5 2 2" xfId="8705"/>
    <cellStyle name="Comma 68 2 5 2 2 2" xfId="8706"/>
    <cellStyle name="Comma 68 2 5 2 2 2 2" xfId="28625"/>
    <cellStyle name="Comma 68 2 5 2 2 3" xfId="8707"/>
    <cellStyle name="Comma 68 2 5 2 2 3 2" xfId="28626"/>
    <cellStyle name="Comma 68 2 5 2 2 4" xfId="8708"/>
    <cellStyle name="Comma 68 2 5 2 2 4 2" xfId="28627"/>
    <cellStyle name="Comma 68 2 5 2 2 5" xfId="28624"/>
    <cellStyle name="Comma 68 2 5 2 3" xfId="8709"/>
    <cellStyle name="Comma 68 2 5 2 3 2" xfId="28628"/>
    <cellStyle name="Comma 68 2 5 2 4" xfId="8710"/>
    <cellStyle name="Comma 68 2 5 2 4 2" xfId="28629"/>
    <cellStyle name="Comma 68 2 5 2 5" xfId="8711"/>
    <cellStyle name="Comma 68 2 5 2 5 2" xfId="28630"/>
    <cellStyle name="Comma 68 2 5 2 6" xfId="28623"/>
    <cellStyle name="Comma 68 2 5 3" xfId="8712"/>
    <cellStyle name="Comma 68 2 5 3 2" xfId="8713"/>
    <cellStyle name="Comma 68 2 5 3 2 2" xfId="28632"/>
    <cellStyle name="Comma 68 2 5 3 3" xfId="8714"/>
    <cellStyle name="Comma 68 2 5 3 3 2" xfId="28633"/>
    <cellStyle name="Comma 68 2 5 3 4" xfId="8715"/>
    <cellStyle name="Comma 68 2 5 3 4 2" xfId="28634"/>
    <cellStyle name="Comma 68 2 5 3 5" xfId="28631"/>
    <cellStyle name="Comma 68 2 5 4" xfId="8716"/>
    <cellStyle name="Comma 68 2 5 4 2" xfId="28635"/>
    <cellStyle name="Comma 68 2 5 5" xfId="8717"/>
    <cellStyle name="Comma 68 2 5 5 2" xfId="28636"/>
    <cellStyle name="Comma 68 2 5 6" xfId="8718"/>
    <cellStyle name="Comma 68 2 5 6 2" xfId="28637"/>
    <cellStyle name="Comma 68 2 5 7" xfId="28622"/>
    <cellStyle name="Comma 68 2 6" xfId="8719"/>
    <cellStyle name="Comma 68 2 6 2" xfId="8720"/>
    <cellStyle name="Comma 68 2 6 2 2" xfId="8721"/>
    <cellStyle name="Comma 68 2 6 2 2 2" xfId="28640"/>
    <cellStyle name="Comma 68 2 6 2 3" xfId="8722"/>
    <cellStyle name="Comma 68 2 6 2 3 2" xfId="28641"/>
    <cellStyle name="Comma 68 2 6 2 4" xfId="8723"/>
    <cellStyle name="Comma 68 2 6 2 4 2" xfId="28642"/>
    <cellStyle name="Comma 68 2 6 2 5" xfId="28639"/>
    <cellStyle name="Comma 68 2 6 3" xfId="8724"/>
    <cellStyle name="Comma 68 2 6 3 2" xfId="28643"/>
    <cellStyle name="Comma 68 2 6 4" xfId="8725"/>
    <cellStyle name="Comma 68 2 6 4 2" xfId="28644"/>
    <cellStyle name="Comma 68 2 6 5" xfId="8726"/>
    <cellStyle name="Comma 68 2 6 5 2" xfId="28645"/>
    <cellStyle name="Comma 68 2 6 6" xfId="28638"/>
    <cellStyle name="Comma 68 2 7" xfId="8727"/>
    <cellStyle name="Comma 68 2 7 2" xfId="8728"/>
    <cellStyle name="Comma 68 2 7 2 2" xfId="28647"/>
    <cellStyle name="Comma 68 2 7 3" xfId="8729"/>
    <cellStyle name="Comma 68 2 7 3 2" xfId="28648"/>
    <cellStyle name="Comma 68 2 7 4" xfId="8730"/>
    <cellStyle name="Comma 68 2 7 4 2" xfId="28649"/>
    <cellStyle name="Comma 68 2 7 5" xfId="28646"/>
    <cellStyle name="Comma 68 2 8" xfId="8731"/>
    <cellStyle name="Comma 68 2 8 2" xfId="28650"/>
    <cellStyle name="Comma 68 2 9" xfId="8732"/>
    <cellStyle name="Comma 68 2 9 2" xfId="28651"/>
    <cellStyle name="Comma 68 3" xfId="8733"/>
    <cellStyle name="Comma 68 3 10" xfId="8734"/>
    <cellStyle name="Comma 68 3 10 2" xfId="28653"/>
    <cellStyle name="Comma 68 3 11" xfId="28652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2 2" xfId="28658"/>
    <cellStyle name="Comma 68 3 2 2 2 2 3" xfId="8740"/>
    <cellStyle name="Comma 68 3 2 2 2 2 3 2" xfId="28659"/>
    <cellStyle name="Comma 68 3 2 2 2 2 4" xfId="8741"/>
    <cellStyle name="Comma 68 3 2 2 2 2 4 2" xfId="28660"/>
    <cellStyle name="Comma 68 3 2 2 2 2 5" xfId="28657"/>
    <cellStyle name="Comma 68 3 2 2 2 3" xfId="8742"/>
    <cellStyle name="Comma 68 3 2 2 2 3 2" xfId="28661"/>
    <cellStyle name="Comma 68 3 2 2 2 4" xfId="8743"/>
    <cellStyle name="Comma 68 3 2 2 2 4 2" xfId="28662"/>
    <cellStyle name="Comma 68 3 2 2 2 5" xfId="8744"/>
    <cellStyle name="Comma 68 3 2 2 2 5 2" xfId="28663"/>
    <cellStyle name="Comma 68 3 2 2 2 6" xfId="28656"/>
    <cellStyle name="Comma 68 3 2 2 3" xfId="8745"/>
    <cellStyle name="Comma 68 3 2 2 3 2" xfId="8746"/>
    <cellStyle name="Comma 68 3 2 2 3 2 2" xfId="28665"/>
    <cellStyle name="Comma 68 3 2 2 3 3" xfId="8747"/>
    <cellStyle name="Comma 68 3 2 2 3 3 2" xfId="28666"/>
    <cellStyle name="Comma 68 3 2 2 3 4" xfId="8748"/>
    <cellStyle name="Comma 68 3 2 2 3 4 2" xfId="28667"/>
    <cellStyle name="Comma 68 3 2 2 3 5" xfId="28664"/>
    <cellStyle name="Comma 68 3 2 2 4" xfId="8749"/>
    <cellStyle name="Comma 68 3 2 2 4 2" xfId="28668"/>
    <cellStyle name="Comma 68 3 2 2 5" xfId="8750"/>
    <cellStyle name="Comma 68 3 2 2 5 2" xfId="28669"/>
    <cellStyle name="Comma 68 3 2 2 6" xfId="8751"/>
    <cellStyle name="Comma 68 3 2 2 6 2" xfId="28670"/>
    <cellStyle name="Comma 68 3 2 2 7" xfId="28655"/>
    <cellStyle name="Comma 68 3 2 3" xfId="8752"/>
    <cellStyle name="Comma 68 3 2 3 2" xfId="8753"/>
    <cellStyle name="Comma 68 3 2 3 2 2" xfId="8754"/>
    <cellStyle name="Comma 68 3 2 3 2 2 2" xfId="8755"/>
    <cellStyle name="Comma 68 3 2 3 2 2 2 2" xfId="28674"/>
    <cellStyle name="Comma 68 3 2 3 2 2 3" xfId="8756"/>
    <cellStyle name="Comma 68 3 2 3 2 2 3 2" xfId="28675"/>
    <cellStyle name="Comma 68 3 2 3 2 2 4" xfId="8757"/>
    <cellStyle name="Comma 68 3 2 3 2 2 4 2" xfId="28676"/>
    <cellStyle name="Comma 68 3 2 3 2 2 5" xfId="28673"/>
    <cellStyle name="Comma 68 3 2 3 2 3" xfId="8758"/>
    <cellStyle name="Comma 68 3 2 3 2 3 2" xfId="28677"/>
    <cellStyle name="Comma 68 3 2 3 2 4" xfId="8759"/>
    <cellStyle name="Comma 68 3 2 3 2 4 2" xfId="28678"/>
    <cellStyle name="Comma 68 3 2 3 2 5" xfId="8760"/>
    <cellStyle name="Comma 68 3 2 3 2 5 2" xfId="28679"/>
    <cellStyle name="Comma 68 3 2 3 2 6" xfId="28672"/>
    <cellStyle name="Comma 68 3 2 3 3" xfId="8761"/>
    <cellStyle name="Comma 68 3 2 3 3 2" xfId="8762"/>
    <cellStyle name="Comma 68 3 2 3 3 2 2" xfId="28681"/>
    <cellStyle name="Comma 68 3 2 3 3 3" xfId="8763"/>
    <cellStyle name="Comma 68 3 2 3 3 3 2" xfId="28682"/>
    <cellStyle name="Comma 68 3 2 3 3 4" xfId="8764"/>
    <cellStyle name="Comma 68 3 2 3 3 4 2" xfId="28683"/>
    <cellStyle name="Comma 68 3 2 3 3 5" xfId="28680"/>
    <cellStyle name="Comma 68 3 2 3 4" xfId="8765"/>
    <cellStyle name="Comma 68 3 2 3 4 2" xfId="28684"/>
    <cellStyle name="Comma 68 3 2 3 5" xfId="8766"/>
    <cellStyle name="Comma 68 3 2 3 5 2" xfId="28685"/>
    <cellStyle name="Comma 68 3 2 3 6" xfId="8767"/>
    <cellStyle name="Comma 68 3 2 3 6 2" xfId="28686"/>
    <cellStyle name="Comma 68 3 2 3 7" xfId="28671"/>
    <cellStyle name="Comma 68 3 2 4" xfId="8768"/>
    <cellStyle name="Comma 68 3 2 4 2" xfId="8769"/>
    <cellStyle name="Comma 68 3 2 4 2 2" xfId="8770"/>
    <cellStyle name="Comma 68 3 2 4 2 2 2" xfId="28689"/>
    <cellStyle name="Comma 68 3 2 4 2 3" xfId="8771"/>
    <cellStyle name="Comma 68 3 2 4 2 3 2" xfId="28690"/>
    <cellStyle name="Comma 68 3 2 4 2 4" xfId="8772"/>
    <cellStyle name="Comma 68 3 2 4 2 4 2" xfId="28691"/>
    <cellStyle name="Comma 68 3 2 4 2 5" xfId="28688"/>
    <cellStyle name="Comma 68 3 2 4 3" xfId="8773"/>
    <cellStyle name="Comma 68 3 2 4 3 2" xfId="28692"/>
    <cellStyle name="Comma 68 3 2 4 4" xfId="8774"/>
    <cellStyle name="Comma 68 3 2 4 4 2" xfId="28693"/>
    <cellStyle name="Comma 68 3 2 4 5" xfId="8775"/>
    <cellStyle name="Comma 68 3 2 4 5 2" xfId="28694"/>
    <cellStyle name="Comma 68 3 2 4 6" xfId="28687"/>
    <cellStyle name="Comma 68 3 2 5" xfId="8776"/>
    <cellStyle name="Comma 68 3 2 5 2" xfId="8777"/>
    <cellStyle name="Comma 68 3 2 5 2 2" xfId="28696"/>
    <cellStyle name="Comma 68 3 2 5 3" xfId="8778"/>
    <cellStyle name="Comma 68 3 2 5 3 2" xfId="28697"/>
    <cellStyle name="Comma 68 3 2 5 4" xfId="8779"/>
    <cellStyle name="Comma 68 3 2 5 4 2" xfId="28698"/>
    <cellStyle name="Comma 68 3 2 5 5" xfId="28695"/>
    <cellStyle name="Comma 68 3 2 6" xfId="8780"/>
    <cellStyle name="Comma 68 3 2 6 2" xfId="28699"/>
    <cellStyle name="Comma 68 3 2 7" xfId="8781"/>
    <cellStyle name="Comma 68 3 2 7 2" xfId="28700"/>
    <cellStyle name="Comma 68 3 2 8" xfId="8782"/>
    <cellStyle name="Comma 68 3 2 8 2" xfId="28701"/>
    <cellStyle name="Comma 68 3 2 9" xfId="28654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2 2" xfId="28706"/>
    <cellStyle name="Comma 68 3 3 2 2 2 3" xfId="8788"/>
    <cellStyle name="Comma 68 3 3 2 2 2 3 2" xfId="28707"/>
    <cellStyle name="Comma 68 3 3 2 2 2 4" xfId="8789"/>
    <cellStyle name="Comma 68 3 3 2 2 2 4 2" xfId="28708"/>
    <cellStyle name="Comma 68 3 3 2 2 2 5" xfId="28705"/>
    <cellStyle name="Comma 68 3 3 2 2 3" xfId="8790"/>
    <cellStyle name="Comma 68 3 3 2 2 3 2" xfId="28709"/>
    <cellStyle name="Comma 68 3 3 2 2 4" xfId="8791"/>
    <cellStyle name="Comma 68 3 3 2 2 4 2" xfId="28710"/>
    <cellStyle name="Comma 68 3 3 2 2 5" xfId="8792"/>
    <cellStyle name="Comma 68 3 3 2 2 5 2" xfId="28711"/>
    <cellStyle name="Comma 68 3 3 2 2 6" xfId="28704"/>
    <cellStyle name="Comma 68 3 3 2 3" xfId="8793"/>
    <cellStyle name="Comma 68 3 3 2 3 2" xfId="8794"/>
    <cellStyle name="Comma 68 3 3 2 3 2 2" xfId="28713"/>
    <cellStyle name="Comma 68 3 3 2 3 3" xfId="8795"/>
    <cellStyle name="Comma 68 3 3 2 3 3 2" xfId="28714"/>
    <cellStyle name="Comma 68 3 3 2 3 4" xfId="8796"/>
    <cellStyle name="Comma 68 3 3 2 3 4 2" xfId="28715"/>
    <cellStyle name="Comma 68 3 3 2 3 5" xfId="28712"/>
    <cellStyle name="Comma 68 3 3 2 4" xfId="8797"/>
    <cellStyle name="Comma 68 3 3 2 4 2" xfId="28716"/>
    <cellStyle name="Comma 68 3 3 2 5" xfId="8798"/>
    <cellStyle name="Comma 68 3 3 2 5 2" xfId="28717"/>
    <cellStyle name="Comma 68 3 3 2 6" xfId="8799"/>
    <cellStyle name="Comma 68 3 3 2 6 2" xfId="28718"/>
    <cellStyle name="Comma 68 3 3 2 7" xfId="28703"/>
    <cellStyle name="Comma 68 3 3 3" xfId="8800"/>
    <cellStyle name="Comma 68 3 3 3 2" xfId="8801"/>
    <cellStyle name="Comma 68 3 3 3 2 2" xfId="8802"/>
    <cellStyle name="Comma 68 3 3 3 2 2 2" xfId="8803"/>
    <cellStyle name="Comma 68 3 3 3 2 2 2 2" xfId="28722"/>
    <cellStyle name="Comma 68 3 3 3 2 2 3" xfId="8804"/>
    <cellStyle name="Comma 68 3 3 3 2 2 3 2" xfId="28723"/>
    <cellStyle name="Comma 68 3 3 3 2 2 4" xfId="8805"/>
    <cellStyle name="Comma 68 3 3 3 2 2 4 2" xfId="28724"/>
    <cellStyle name="Comma 68 3 3 3 2 2 5" xfId="28721"/>
    <cellStyle name="Comma 68 3 3 3 2 3" xfId="8806"/>
    <cellStyle name="Comma 68 3 3 3 2 3 2" xfId="28725"/>
    <cellStyle name="Comma 68 3 3 3 2 4" xfId="8807"/>
    <cellStyle name="Comma 68 3 3 3 2 4 2" xfId="28726"/>
    <cellStyle name="Comma 68 3 3 3 2 5" xfId="8808"/>
    <cellStyle name="Comma 68 3 3 3 2 5 2" xfId="28727"/>
    <cellStyle name="Comma 68 3 3 3 2 6" xfId="28720"/>
    <cellStyle name="Comma 68 3 3 3 3" xfId="8809"/>
    <cellStyle name="Comma 68 3 3 3 3 2" xfId="8810"/>
    <cellStyle name="Comma 68 3 3 3 3 2 2" xfId="28729"/>
    <cellStyle name="Comma 68 3 3 3 3 3" xfId="8811"/>
    <cellStyle name="Comma 68 3 3 3 3 3 2" xfId="28730"/>
    <cellStyle name="Comma 68 3 3 3 3 4" xfId="8812"/>
    <cellStyle name="Comma 68 3 3 3 3 4 2" xfId="28731"/>
    <cellStyle name="Comma 68 3 3 3 3 5" xfId="28728"/>
    <cellStyle name="Comma 68 3 3 3 4" xfId="8813"/>
    <cellStyle name="Comma 68 3 3 3 4 2" xfId="28732"/>
    <cellStyle name="Comma 68 3 3 3 5" xfId="8814"/>
    <cellStyle name="Comma 68 3 3 3 5 2" xfId="28733"/>
    <cellStyle name="Comma 68 3 3 3 6" xfId="8815"/>
    <cellStyle name="Comma 68 3 3 3 6 2" xfId="28734"/>
    <cellStyle name="Comma 68 3 3 3 7" xfId="28719"/>
    <cellStyle name="Comma 68 3 3 4" xfId="8816"/>
    <cellStyle name="Comma 68 3 3 4 2" xfId="8817"/>
    <cellStyle name="Comma 68 3 3 4 2 2" xfId="8818"/>
    <cellStyle name="Comma 68 3 3 4 2 2 2" xfId="28737"/>
    <cellStyle name="Comma 68 3 3 4 2 3" xfId="8819"/>
    <cellStyle name="Comma 68 3 3 4 2 3 2" xfId="28738"/>
    <cellStyle name="Comma 68 3 3 4 2 4" xfId="8820"/>
    <cellStyle name="Comma 68 3 3 4 2 4 2" xfId="28739"/>
    <cellStyle name="Comma 68 3 3 4 2 5" xfId="28736"/>
    <cellStyle name="Comma 68 3 3 4 3" xfId="8821"/>
    <cellStyle name="Comma 68 3 3 4 3 2" xfId="28740"/>
    <cellStyle name="Comma 68 3 3 4 4" xfId="8822"/>
    <cellStyle name="Comma 68 3 3 4 4 2" xfId="28741"/>
    <cellStyle name="Comma 68 3 3 4 5" xfId="8823"/>
    <cellStyle name="Comma 68 3 3 4 5 2" xfId="28742"/>
    <cellStyle name="Comma 68 3 3 4 6" xfId="28735"/>
    <cellStyle name="Comma 68 3 3 5" xfId="8824"/>
    <cellStyle name="Comma 68 3 3 5 2" xfId="8825"/>
    <cellStyle name="Comma 68 3 3 5 2 2" xfId="28744"/>
    <cellStyle name="Comma 68 3 3 5 3" xfId="8826"/>
    <cellStyle name="Comma 68 3 3 5 3 2" xfId="28745"/>
    <cellStyle name="Comma 68 3 3 5 4" xfId="8827"/>
    <cellStyle name="Comma 68 3 3 5 4 2" xfId="28746"/>
    <cellStyle name="Comma 68 3 3 5 5" xfId="28743"/>
    <cellStyle name="Comma 68 3 3 6" xfId="8828"/>
    <cellStyle name="Comma 68 3 3 6 2" xfId="28747"/>
    <cellStyle name="Comma 68 3 3 7" xfId="8829"/>
    <cellStyle name="Comma 68 3 3 7 2" xfId="28748"/>
    <cellStyle name="Comma 68 3 3 8" xfId="8830"/>
    <cellStyle name="Comma 68 3 3 8 2" xfId="28749"/>
    <cellStyle name="Comma 68 3 3 9" xfId="28702"/>
    <cellStyle name="Comma 68 3 4" xfId="8831"/>
    <cellStyle name="Comma 68 3 4 2" xfId="8832"/>
    <cellStyle name="Comma 68 3 4 2 2" xfId="8833"/>
    <cellStyle name="Comma 68 3 4 2 2 2" xfId="8834"/>
    <cellStyle name="Comma 68 3 4 2 2 2 2" xfId="28753"/>
    <cellStyle name="Comma 68 3 4 2 2 3" xfId="8835"/>
    <cellStyle name="Comma 68 3 4 2 2 3 2" xfId="28754"/>
    <cellStyle name="Comma 68 3 4 2 2 4" xfId="8836"/>
    <cellStyle name="Comma 68 3 4 2 2 4 2" xfId="28755"/>
    <cellStyle name="Comma 68 3 4 2 2 5" xfId="28752"/>
    <cellStyle name="Comma 68 3 4 2 3" xfId="8837"/>
    <cellStyle name="Comma 68 3 4 2 3 2" xfId="28756"/>
    <cellStyle name="Comma 68 3 4 2 4" xfId="8838"/>
    <cellStyle name="Comma 68 3 4 2 4 2" xfId="28757"/>
    <cellStyle name="Comma 68 3 4 2 5" xfId="8839"/>
    <cellStyle name="Comma 68 3 4 2 5 2" xfId="28758"/>
    <cellStyle name="Comma 68 3 4 2 6" xfId="28751"/>
    <cellStyle name="Comma 68 3 4 3" xfId="8840"/>
    <cellStyle name="Comma 68 3 4 3 2" xfId="8841"/>
    <cellStyle name="Comma 68 3 4 3 2 2" xfId="28760"/>
    <cellStyle name="Comma 68 3 4 3 3" xfId="8842"/>
    <cellStyle name="Comma 68 3 4 3 3 2" xfId="28761"/>
    <cellStyle name="Comma 68 3 4 3 4" xfId="8843"/>
    <cellStyle name="Comma 68 3 4 3 4 2" xfId="28762"/>
    <cellStyle name="Comma 68 3 4 3 5" xfId="28759"/>
    <cellStyle name="Comma 68 3 4 4" xfId="8844"/>
    <cellStyle name="Comma 68 3 4 4 2" xfId="28763"/>
    <cellStyle name="Comma 68 3 4 5" xfId="8845"/>
    <cellStyle name="Comma 68 3 4 5 2" xfId="28764"/>
    <cellStyle name="Comma 68 3 4 6" xfId="8846"/>
    <cellStyle name="Comma 68 3 4 6 2" xfId="28765"/>
    <cellStyle name="Comma 68 3 4 7" xfId="28750"/>
    <cellStyle name="Comma 68 3 5" xfId="8847"/>
    <cellStyle name="Comma 68 3 5 2" xfId="8848"/>
    <cellStyle name="Comma 68 3 5 2 2" xfId="8849"/>
    <cellStyle name="Comma 68 3 5 2 2 2" xfId="8850"/>
    <cellStyle name="Comma 68 3 5 2 2 2 2" xfId="28769"/>
    <cellStyle name="Comma 68 3 5 2 2 3" xfId="8851"/>
    <cellStyle name="Comma 68 3 5 2 2 3 2" xfId="28770"/>
    <cellStyle name="Comma 68 3 5 2 2 4" xfId="8852"/>
    <cellStyle name="Comma 68 3 5 2 2 4 2" xfId="28771"/>
    <cellStyle name="Comma 68 3 5 2 2 5" xfId="28768"/>
    <cellStyle name="Comma 68 3 5 2 3" xfId="8853"/>
    <cellStyle name="Comma 68 3 5 2 3 2" xfId="28772"/>
    <cellStyle name="Comma 68 3 5 2 4" xfId="8854"/>
    <cellStyle name="Comma 68 3 5 2 4 2" xfId="28773"/>
    <cellStyle name="Comma 68 3 5 2 5" xfId="8855"/>
    <cellStyle name="Comma 68 3 5 2 5 2" xfId="28774"/>
    <cellStyle name="Comma 68 3 5 2 6" xfId="28767"/>
    <cellStyle name="Comma 68 3 5 3" xfId="8856"/>
    <cellStyle name="Comma 68 3 5 3 2" xfId="8857"/>
    <cellStyle name="Comma 68 3 5 3 2 2" xfId="28776"/>
    <cellStyle name="Comma 68 3 5 3 3" xfId="8858"/>
    <cellStyle name="Comma 68 3 5 3 3 2" xfId="28777"/>
    <cellStyle name="Comma 68 3 5 3 4" xfId="8859"/>
    <cellStyle name="Comma 68 3 5 3 4 2" xfId="28778"/>
    <cellStyle name="Comma 68 3 5 3 5" xfId="28775"/>
    <cellStyle name="Comma 68 3 5 4" xfId="8860"/>
    <cellStyle name="Comma 68 3 5 4 2" xfId="28779"/>
    <cellStyle name="Comma 68 3 5 5" xfId="8861"/>
    <cellStyle name="Comma 68 3 5 5 2" xfId="28780"/>
    <cellStyle name="Comma 68 3 5 6" xfId="8862"/>
    <cellStyle name="Comma 68 3 5 6 2" xfId="28781"/>
    <cellStyle name="Comma 68 3 5 7" xfId="28766"/>
    <cellStyle name="Comma 68 3 6" xfId="8863"/>
    <cellStyle name="Comma 68 3 6 2" xfId="8864"/>
    <cellStyle name="Comma 68 3 6 2 2" xfId="8865"/>
    <cellStyle name="Comma 68 3 6 2 2 2" xfId="28784"/>
    <cellStyle name="Comma 68 3 6 2 3" xfId="8866"/>
    <cellStyle name="Comma 68 3 6 2 3 2" xfId="28785"/>
    <cellStyle name="Comma 68 3 6 2 4" xfId="8867"/>
    <cellStyle name="Comma 68 3 6 2 4 2" xfId="28786"/>
    <cellStyle name="Comma 68 3 6 2 5" xfId="28783"/>
    <cellStyle name="Comma 68 3 6 3" xfId="8868"/>
    <cellStyle name="Comma 68 3 6 3 2" xfId="28787"/>
    <cellStyle name="Comma 68 3 6 4" xfId="8869"/>
    <cellStyle name="Comma 68 3 6 4 2" xfId="28788"/>
    <cellStyle name="Comma 68 3 6 5" xfId="8870"/>
    <cellStyle name="Comma 68 3 6 5 2" xfId="28789"/>
    <cellStyle name="Comma 68 3 6 6" xfId="28782"/>
    <cellStyle name="Comma 68 3 7" xfId="8871"/>
    <cellStyle name="Comma 68 3 7 2" xfId="8872"/>
    <cellStyle name="Comma 68 3 7 2 2" xfId="28791"/>
    <cellStyle name="Comma 68 3 7 3" xfId="8873"/>
    <cellStyle name="Comma 68 3 7 3 2" xfId="28792"/>
    <cellStyle name="Comma 68 3 7 4" xfId="8874"/>
    <cellStyle name="Comma 68 3 7 4 2" xfId="28793"/>
    <cellStyle name="Comma 68 3 7 5" xfId="28790"/>
    <cellStyle name="Comma 68 3 8" xfId="8875"/>
    <cellStyle name="Comma 68 3 8 2" xfId="28794"/>
    <cellStyle name="Comma 68 3 9" xfId="8876"/>
    <cellStyle name="Comma 68 3 9 2" xfId="28795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2 2" xfId="28800"/>
    <cellStyle name="Comma 68 4 2 2 2 3" xfId="8882"/>
    <cellStyle name="Comma 68 4 2 2 2 3 2" xfId="28801"/>
    <cellStyle name="Comma 68 4 2 2 2 4" xfId="8883"/>
    <cellStyle name="Comma 68 4 2 2 2 4 2" xfId="28802"/>
    <cellStyle name="Comma 68 4 2 2 2 5" xfId="28799"/>
    <cellStyle name="Comma 68 4 2 2 3" xfId="8884"/>
    <cellStyle name="Comma 68 4 2 2 3 2" xfId="28803"/>
    <cellStyle name="Comma 68 4 2 2 4" xfId="8885"/>
    <cellStyle name="Comma 68 4 2 2 4 2" xfId="28804"/>
    <cellStyle name="Comma 68 4 2 2 5" xfId="8886"/>
    <cellStyle name="Comma 68 4 2 2 5 2" xfId="28805"/>
    <cellStyle name="Comma 68 4 2 2 6" xfId="28798"/>
    <cellStyle name="Comma 68 4 2 3" xfId="8887"/>
    <cellStyle name="Comma 68 4 2 3 2" xfId="8888"/>
    <cellStyle name="Comma 68 4 2 3 2 2" xfId="28807"/>
    <cellStyle name="Comma 68 4 2 3 3" xfId="8889"/>
    <cellStyle name="Comma 68 4 2 3 3 2" xfId="28808"/>
    <cellStyle name="Comma 68 4 2 3 4" xfId="8890"/>
    <cellStyle name="Comma 68 4 2 3 4 2" xfId="28809"/>
    <cellStyle name="Comma 68 4 2 3 5" xfId="28806"/>
    <cellStyle name="Comma 68 4 2 4" xfId="8891"/>
    <cellStyle name="Comma 68 4 2 4 2" xfId="28810"/>
    <cellStyle name="Comma 68 4 2 5" xfId="8892"/>
    <cellStyle name="Comma 68 4 2 5 2" xfId="28811"/>
    <cellStyle name="Comma 68 4 2 6" xfId="8893"/>
    <cellStyle name="Comma 68 4 2 6 2" xfId="28812"/>
    <cellStyle name="Comma 68 4 2 7" xfId="28797"/>
    <cellStyle name="Comma 68 4 3" xfId="8894"/>
    <cellStyle name="Comma 68 4 3 2" xfId="8895"/>
    <cellStyle name="Comma 68 4 3 2 2" xfId="8896"/>
    <cellStyle name="Comma 68 4 3 2 2 2" xfId="8897"/>
    <cellStyle name="Comma 68 4 3 2 2 2 2" xfId="28816"/>
    <cellStyle name="Comma 68 4 3 2 2 3" xfId="8898"/>
    <cellStyle name="Comma 68 4 3 2 2 3 2" xfId="28817"/>
    <cellStyle name="Comma 68 4 3 2 2 4" xfId="8899"/>
    <cellStyle name="Comma 68 4 3 2 2 4 2" xfId="28818"/>
    <cellStyle name="Comma 68 4 3 2 2 5" xfId="28815"/>
    <cellStyle name="Comma 68 4 3 2 3" xfId="8900"/>
    <cellStyle name="Comma 68 4 3 2 3 2" xfId="28819"/>
    <cellStyle name="Comma 68 4 3 2 4" xfId="8901"/>
    <cellStyle name="Comma 68 4 3 2 4 2" xfId="28820"/>
    <cellStyle name="Comma 68 4 3 2 5" xfId="8902"/>
    <cellStyle name="Comma 68 4 3 2 5 2" xfId="28821"/>
    <cellStyle name="Comma 68 4 3 2 6" xfId="28814"/>
    <cellStyle name="Comma 68 4 3 3" xfId="8903"/>
    <cellStyle name="Comma 68 4 3 3 2" xfId="8904"/>
    <cellStyle name="Comma 68 4 3 3 2 2" xfId="28823"/>
    <cellStyle name="Comma 68 4 3 3 3" xfId="8905"/>
    <cellStyle name="Comma 68 4 3 3 3 2" xfId="28824"/>
    <cellStyle name="Comma 68 4 3 3 4" xfId="8906"/>
    <cellStyle name="Comma 68 4 3 3 4 2" xfId="28825"/>
    <cellStyle name="Comma 68 4 3 3 5" xfId="28822"/>
    <cellStyle name="Comma 68 4 3 4" xfId="8907"/>
    <cellStyle name="Comma 68 4 3 4 2" xfId="28826"/>
    <cellStyle name="Comma 68 4 3 5" xfId="8908"/>
    <cellStyle name="Comma 68 4 3 5 2" xfId="28827"/>
    <cellStyle name="Comma 68 4 3 6" xfId="8909"/>
    <cellStyle name="Comma 68 4 3 6 2" xfId="28828"/>
    <cellStyle name="Comma 68 4 3 7" xfId="28813"/>
    <cellStyle name="Comma 68 4 4" xfId="8910"/>
    <cellStyle name="Comma 68 4 4 2" xfId="8911"/>
    <cellStyle name="Comma 68 4 4 2 2" xfId="8912"/>
    <cellStyle name="Comma 68 4 4 2 2 2" xfId="28831"/>
    <cellStyle name="Comma 68 4 4 2 3" xfId="8913"/>
    <cellStyle name="Comma 68 4 4 2 3 2" xfId="28832"/>
    <cellStyle name="Comma 68 4 4 2 4" xfId="8914"/>
    <cellStyle name="Comma 68 4 4 2 4 2" xfId="28833"/>
    <cellStyle name="Comma 68 4 4 2 5" xfId="28830"/>
    <cellStyle name="Comma 68 4 4 3" xfId="8915"/>
    <cellStyle name="Comma 68 4 4 3 2" xfId="28834"/>
    <cellStyle name="Comma 68 4 4 4" xfId="8916"/>
    <cellStyle name="Comma 68 4 4 4 2" xfId="28835"/>
    <cellStyle name="Comma 68 4 4 5" xfId="8917"/>
    <cellStyle name="Comma 68 4 4 5 2" xfId="28836"/>
    <cellStyle name="Comma 68 4 4 6" xfId="28829"/>
    <cellStyle name="Comma 68 4 5" xfId="8918"/>
    <cellStyle name="Comma 68 4 5 2" xfId="8919"/>
    <cellStyle name="Comma 68 4 5 2 2" xfId="28838"/>
    <cellStyle name="Comma 68 4 5 3" xfId="8920"/>
    <cellStyle name="Comma 68 4 5 3 2" xfId="28839"/>
    <cellStyle name="Comma 68 4 5 4" xfId="8921"/>
    <cellStyle name="Comma 68 4 5 4 2" xfId="28840"/>
    <cellStyle name="Comma 68 4 5 5" xfId="28837"/>
    <cellStyle name="Comma 68 4 6" xfId="8922"/>
    <cellStyle name="Comma 68 4 6 2" xfId="28841"/>
    <cellStyle name="Comma 68 4 7" xfId="8923"/>
    <cellStyle name="Comma 68 4 7 2" xfId="28842"/>
    <cellStyle name="Comma 68 4 8" xfId="8924"/>
    <cellStyle name="Comma 68 4 8 2" xfId="28843"/>
    <cellStyle name="Comma 68 4 9" xfId="28796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2 2" xfId="28848"/>
    <cellStyle name="Comma 68 5 2 2 2 3" xfId="8930"/>
    <cellStyle name="Comma 68 5 2 2 2 3 2" xfId="28849"/>
    <cellStyle name="Comma 68 5 2 2 2 4" xfId="8931"/>
    <cellStyle name="Comma 68 5 2 2 2 4 2" xfId="28850"/>
    <cellStyle name="Comma 68 5 2 2 2 5" xfId="28847"/>
    <cellStyle name="Comma 68 5 2 2 3" xfId="8932"/>
    <cellStyle name="Comma 68 5 2 2 3 2" xfId="28851"/>
    <cellStyle name="Comma 68 5 2 2 4" xfId="8933"/>
    <cellStyle name="Comma 68 5 2 2 4 2" xfId="28852"/>
    <cellStyle name="Comma 68 5 2 2 5" xfId="8934"/>
    <cellStyle name="Comma 68 5 2 2 5 2" xfId="28853"/>
    <cellStyle name="Comma 68 5 2 2 6" xfId="28846"/>
    <cellStyle name="Comma 68 5 2 3" xfId="8935"/>
    <cellStyle name="Comma 68 5 2 3 2" xfId="8936"/>
    <cellStyle name="Comma 68 5 2 3 2 2" xfId="28855"/>
    <cellStyle name="Comma 68 5 2 3 3" xfId="8937"/>
    <cellStyle name="Comma 68 5 2 3 3 2" xfId="28856"/>
    <cellStyle name="Comma 68 5 2 3 4" xfId="8938"/>
    <cellStyle name="Comma 68 5 2 3 4 2" xfId="28857"/>
    <cellStyle name="Comma 68 5 2 3 5" xfId="28854"/>
    <cellStyle name="Comma 68 5 2 4" xfId="8939"/>
    <cellStyle name="Comma 68 5 2 4 2" xfId="28858"/>
    <cellStyle name="Comma 68 5 2 5" xfId="8940"/>
    <cellStyle name="Comma 68 5 2 5 2" xfId="28859"/>
    <cellStyle name="Comma 68 5 2 6" xfId="8941"/>
    <cellStyle name="Comma 68 5 2 6 2" xfId="28860"/>
    <cellStyle name="Comma 68 5 2 7" xfId="28845"/>
    <cellStyle name="Comma 68 5 3" xfId="8942"/>
    <cellStyle name="Comma 68 5 3 2" xfId="8943"/>
    <cellStyle name="Comma 68 5 3 2 2" xfId="8944"/>
    <cellStyle name="Comma 68 5 3 2 2 2" xfId="8945"/>
    <cellStyle name="Comma 68 5 3 2 2 2 2" xfId="28864"/>
    <cellStyle name="Comma 68 5 3 2 2 3" xfId="8946"/>
    <cellStyle name="Comma 68 5 3 2 2 3 2" xfId="28865"/>
    <cellStyle name="Comma 68 5 3 2 2 4" xfId="8947"/>
    <cellStyle name="Comma 68 5 3 2 2 4 2" xfId="28866"/>
    <cellStyle name="Comma 68 5 3 2 2 5" xfId="28863"/>
    <cellStyle name="Comma 68 5 3 2 3" xfId="8948"/>
    <cellStyle name="Comma 68 5 3 2 3 2" xfId="28867"/>
    <cellStyle name="Comma 68 5 3 2 4" xfId="8949"/>
    <cellStyle name="Comma 68 5 3 2 4 2" xfId="28868"/>
    <cellStyle name="Comma 68 5 3 2 5" xfId="8950"/>
    <cellStyle name="Comma 68 5 3 2 5 2" xfId="28869"/>
    <cellStyle name="Comma 68 5 3 2 6" xfId="28862"/>
    <cellStyle name="Comma 68 5 3 3" xfId="8951"/>
    <cellStyle name="Comma 68 5 3 3 2" xfId="8952"/>
    <cellStyle name="Comma 68 5 3 3 2 2" xfId="28871"/>
    <cellStyle name="Comma 68 5 3 3 3" xfId="8953"/>
    <cellStyle name="Comma 68 5 3 3 3 2" xfId="28872"/>
    <cellStyle name="Comma 68 5 3 3 4" xfId="8954"/>
    <cellStyle name="Comma 68 5 3 3 4 2" xfId="28873"/>
    <cellStyle name="Comma 68 5 3 3 5" xfId="28870"/>
    <cellStyle name="Comma 68 5 3 4" xfId="8955"/>
    <cellStyle name="Comma 68 5 3 4 2" xfId="28874"/>
    <cellStyle name="Comma 68 5 3 5" xfId="8956"/>
    <cellStyle name="Comma 68 5 3 5 2" xfId="28875"/>
    <cellStyle name="Comma 68 5 3 6" xfId="8957"/>
    <cellStyle name="Comma 68 5 3 6 2" xfId="28876"/>
    <cellStyle name="Comma 68 5 3 7" xfId="28861"/>
    <cellStyle name="Comma 68 5 4" xfId="8958"/>
    <cellStyle name="Comma 68 5 4 2" xfId="8959"/>
    <cellStyle name="Comma 68 5 4 2 2" xfId="8960"/>
    <cellStyle name="Comma 68 5 4 2 2 2" xfId="28879"/>
    <cellStyle name="Comma 68 5 4 2 3" xfId="8961"/>
    <cellStyle name="Comma 68 5 4 2 3 2" xfId="28880"/>
    <cellStyle name="Comma 68 5 4 2 4" xfId="8962"/>
    <cellStyle name="Comma 68 5 4 2 4 2" xfId="28881"/>
    <cellStyle name="Comma 68 5 4 2 5" xfId="28878"/>
    <cellStyle name="Comma 68 5 4 3" xfId="8963"/>
    <cellStyle name="Comma 68 5 4 3 2" xfId="28882"/>
    <cellStyle name="Comma 68 5 4 4" xfId="8964"/>
    <cellStyle name="Comma 68 5 4 4 2" xfId="28883"/>
    <cellStyle name="Comma 68 5 4 5" xfId="8965"/>
    <cellStyle name="Comma 68 5 4 5 2" xfId="28884"/>
    <cellStyle name="Comma 68 5 4 6" xfId="28877"/>
    <cellStyle name="Comma 68 5 5" xfId="8966"/>
    <cellStyle name="Comma 68 5 5 2" xfId="8967"/>
    <cellStyle name="Comma 68 5 5 2 2" xfId="28886"/>
    <cellStyle name="Comma 68 5 5 3" xfId="8968"/>
    <cellStyle name="Comma 68 5 5 3 2" xfId="28887"/>
    <cellStyle name="Comma 68 5 5 4" xfId="8969"/>
    <cellStyle name="Comma 68 5 5 4 2" xfId="28888"/>
    <cellStyle name="Comma 68 5 5 5" xfId="28885"/>
    <cellStyle name="Comma 68 5 6" xfId="8970"/>
    <cellStyle name="Comma 68 5 6 2" xfId="28889"/>
    <cellStyle name="Comma 68 5 7" xfId="8971"/>
    <cellStyle name="Comma 68 5 7 2" xfId="28890"/>
    <cellStyle name="Comma 68 5 8" xfId="8972"/>
    <cellStyle name="Comma 68 5 8 2" xfId="28891"/>
    <cellStyle name="Comma 68 5 9" xfId="28844"/>
    <cellStyle name="Comma 68 6" xfId="8973"/>
    <cellStyle name="Comma 68 6 2" xfId="8974"/>
    <cellStyle name="Comma 68 6 2 2" xfId="8975"/>
    <cellStyle name="Comma 68 6 2 2 2" xfId="8976"/>
    <cellStyle name="Comma 68 6 2 2 2 2" xfId="28895"/>
    <cellStyle name="Comma 68 6 2 2 3" xfId="8977"/>
    <cellStyle name="Comma 68 6 2 2 3 2" xfId="28896"/>
    <cellStyle name="Comma 68 6 2 2 4" xfId="8978"/>
    <cellStyle name="Comma 68 6 2 2 4 2" xfId="28897"/>
    <cellStyle name="Comma 68 6 2 2 5" xfId="28894"/>
    <cellStyle name="Comma 68 6 2 3" xfId="8979"/>
    <cellStyle name="Comma 68 6 2 3 2" xfId="28898"/>
    <cellStyle name="Comma 68 6 2 4" xfId="8980"/>
    <cellStyle name="Comma 68 6 2 4 2" xfId="28899"/>
    <cellStyle name="Comma 68 6 2 5" xfId="8981"/>
    <cellStyle name="Comma 68 6 2 5 2" xfId="28900"/>
    <cellStyle name="Comma 68 6 2 6" xfId="28893"/>
    <cellStyle name="Comma 68 6 3" xfId="8982"/>
    <cellStyle name="Comma 68 6 3 2" xfId="8983"/>
    <cellStyle name="Comma 68 6 3 2 2" xfId="28902"/>
    <cellStyle name="Comma 68 6 3 3" xfId="8984"/>
    <cellStyle name="Comma 68 6 3 3 2" xfId="28903"/>
    <cellStyle name="Comma 68 6 3 4" xfId="8985"/>
    <cellStyle name="Comma 68 6 3 4 2" xfId="28904"/>
    <cellStyle name="Comma 68 6 3 5" xfId="28901"/>
    <cellStyle name="Comma 68 6 4" xfId="8986"/>
    <cellStyle name="Comma 68 6 4 2" xfId="28905"/>
    <cellStyle name="Comma 68 6 5" xfId="8987"/>
    <cellStyle name="Comma 68 6 5 2" xfId="28906"/>
    <cellStyle name="Comma 68 6 6" xfId="8988"/>
    <cellStyle name="Comma 68 6 6 2" xfId="28907"/>
    <cellStyle name="Comma 68 6 7" xfId="28892"/>
    <cellStyle name="Comma 68 7" xfId="8989"/>
    <cellStyle name="Comma 68 7 2" xfId="8990"/>
    <cellStyle name="Comma 68 7 2 2" xfId="8991"/>
    <cellStyle name="Comma 68 7 2 2 2" xfId="8992"/>
    <cellStyle name="Comma 68 7 2 2 2 2" xfId="28911"/>
    <cellStyle name="Comma 68 7 2 2 3" xfId="8993"/>
    <cellStyle name="Comma 68 7 2 2 3 2" xfId="28912"/>
    <cellStyle name="Comma 68 7 2 2 4" xfId="8994"/>
    <cellStyle name="Comma 68 7 2 2 4 2" xfId="28913"/>
    <cellStyle name="Comma 68 7 2 2 5" xfId="28910"/>
    <cellStyle name="Comma 68 7 2 3" xfId="8995"/>
    <cellStyle name="Comma 68 7 2 3 2" xfId="28914"/>
    <cellStyle name="Comma 68 7 2 4" xfId="8996"/>
    <cellStyle name="Comma 68 7 2 4 2" xfId="28915"/>
    <cellStyle name="Comma 68 7 2 5" xfId="8997"/>
    <cellStyle name="Comma 68 7 2 5 2" xfId="28916"/>
    <cellStyle name="Comma 68 7 2 6" xfId="28909"/>
    <cellStyle name="Comma 68 7 3" xfId="8998"/>
    <cellStyle name="Comma 68 7 3 2" xfId="8999"/>
    <cellStyle name="Comma 68 7 3 2 2" xfId="28918"/>
    <cellStyle name="Comma 68 7 3 3" xfId="9000"/>
    <cellStyle name="Comma 68 7 3 3 2" xfId="28919"/>
    <cellStyle name="Comma 68 7 3 4" xfId="9001"/>
    <cellStyle name="Comma 68 7 3 4 2" xfId="28920"/>
    <cellStyle name="Comma 68 7 3 5" xfId="28917"/>
    <cellStyle name="Comma 68 7 4" xfId="9002"/>
    <cellStyle name="Comma 68 7 4 2" xfId="28921"/>
    <cellStyle name="Comma 68 7 5" xfId="9003"/>
    <cellStyle name="Comma 68 7 5 2" xfId="28922"/>
    <cellStyle name="Comma 68 7 6" xfId="9004"/>
    <cellStyle name="Comma 68 7 6 2" xfId="28923"/>
    <cellStyle name="Comma 68 7 7" xfId="28908"/>
    <cellStyle name="Comma 68 8" xfId="9005"/>
    <cellStyle name="Comma 68 8 2" xfId="9006"/>
    <cellStyle name="Comma 68 8 2 2" xfId="9007"/>
    <cellStyle name="Comma 68 8 2 2 2" xfId="28926"/>
    <cellStyle name="Comma 68 8 2 3" xfId="9008"/>
    <cellStyle name="Comma 68 8 2 3 2" xfId="28927"/>
    <cellStyle name="Comma 68 8 2 4" xfId="9009"/>
    <cellStyle name="Comma 68 8 2 4 2" xfId="28928"/>
    <cellStyle name="Comma 68 8 2 5" xfId="28925"/>
    <cellStyle name="Comma 68 8 3" xfId="9010"/>
    <cellStyle name="Comma 68 8 3 2" xfId="28929"/>
    <cellStyle name="Comma 68 8 4" xfId="9011"/>
    <cellStyle name="Comma 68 8 4 2" xfId="28930"/>
    <cellStyle name="Comma 68 8 5" xfId="9012"/>
    <cellStyle name="Comma 68 8 5 2" xfId="28931"/>
    <cellStyle name="Comma 68 8 6" xfId="28924"/>
    <cellStyle name="Comma 68 9" xfId="9013"/>
    <cellStyle name="Comma 68 9 2" xfId="9014"/>
    <cellStyle name="Comma 68 9 2 2" xfId="28933"/>
    <cellStyle name="Comma 68 9 3" xfId="9015"/>
    <cellStyle name="Comma 68 9 3 2" xfId="28934"/>
    <cellStyle name="Comma 68 9 4" xfId="9016"/>
    <cellStyle name="Comma 68 9 4 2" xfId="28935"/>
    <cellStyle name="Comma 68 9 5" xfId="28932"/>
    <cellStyle name="Comma 69" xfId="9017"/>
    <cellStyle name="Comma 69 2" xfId="28936"/>
    <cellStyle name="Comma 7" xfId="9018"/>
    <cellStyle name="Comma 7 2" xfId="9019"/>
    <cellStyle name="Comma 7 2 2" xfId="9020"/>
    <cellStyle name="Comma 7 2 2 2" xfId="9021"/>
    <cellStyle name="Comma 7 2 2 2 2" xfId="28940"/>
    <cellStyle name="Comma 7 2 2 3" xfId="28939"/>
    <cellStyle name="Comma 7 2 3" xfId="9022"/>
    <cellStyle name="Comma 7 2 3 2" xfId="28941"/>
    <cellStyle name="Comma 7 2 4" xfId="9023"/>
    <cellStyle name="Comma 7 2 4 2" xfId="28942"/>
    <cellStyle name="Comma 7 2 5" xfId="9024"/>
    <cellStyle name="Comma 7 2 5 2" xfId="28943"/>
    <cellStyle name="Comma 7 2 6" xfId="9025"/>
    <cellStyle name="Comma 7 2 6 2" xfId="28944"/>
    <cellStyle name="Comma 7 2 7" xfId="9026"/>
    <cellStyle name="Comma 7 2 7 2" xfId="28945"/>
    <cellStyle name="Comma 7 2 8" xfId="28938"/>
    <cellStyle name="Comma 7 3" xfId="9027"/>
    <cellStyle name="Comma 7 3 2" xfId="9028"/>
    <cellStyle name="Comma 7 3 2 2" xfId="28947"/>
    <cellStyle name="Comma 7 3 3" xfId="28946"/>
    <cellStyle name="Comma 7 4" xfId="9029"/>
    <cellStyle name="Comma 7 4 2" xfId="9030"/>
    <cellStyle name="Comma 7 4 2 2" xfId="28949"/>
    <cellStyle name="Comma 7 4 2 3" xfId="29498"/>
    <cellStyle name="Comma 7 4 3" xfId="9031"/>
    <cellStyle name="Comma 7 4 3 2" xfId="28950"/>
    <cellStyle name="Comma 7 4 4" xfId="28948"/>
    <cellStyle name="Comma 7 4 5" xfId="29497"/>
    <cellStyle name="Comma 7 5" xfId="28937"/>
    <cellStyle name="Comma 70" xfId="9032"/>
    <cellStyle name="Comma 70 2" xfId="28951"/>
    <cellStyle name="Comma 71" xfId="9033"/>
    <cellStyle name="Comma 71 2" xfId="28952"/>
    <cellStyle name="Comma 72" xfId="9034"/>
    <cellStyle name="Comma 72 2" xfId="28953"/>
    <cellStyle name="Comma 73" xfId="9035"/>
    <cellStyle name="Comma 73 2" xfId="28954"/>
    <cellStyle name="Comma 74" xfId="9036"/>
    <cellStyle name="Comma 74 2" xfId="28955"/>
    <cellStyle name="Comma 75" xfId="9037"/>
    <cellStyle name="Comma 75 2" xfId="28956"/>
    <cellStyle name="Comma 76" xfId="9038"/>
    <cellStyle name="Comma 76 2" xfId="28957"/>
    <cellStyle name="Comma 77" xfId="9039"/>
    <cellStyle name="Comma 77 2" xfId="28958"/>
    <cellStyle name="Comma 78" xfId="9040"/>
    <cellStyle name="Comma 78 2" xfId="28959"/>
    <cellStyle name="Comma 79" xfId="9041"/>
    <cellStyle name="Comma 79 2" xfId="28960"/>
    <cellStyle name="Comma 8" xfId="9042"/>
    <cellStyle name="Comma 8 10" xfId="9043"/>
    <cellStyle name="Comma 8 10 2" xfId="28962"/>
    <cellStyle name="Comma 8 11" xfId="9044"/>
    <cellStyle name="Comma 8 11 2" xfId="28963"/>
    <cellStyle name="Comma 8 12" xfId="28961"/>
    <cellStyle name="Comma 8 2" xfId="9045"/>
    <cellStyle name="Comma 8 2 2" xfId="9046"/>
    <cellStyle name="Comma 8 2 2 2" xfId="9047"/>
    <cellStyle name="Comma 8 2 2 2 2" xfId="28966"/>
    <cellStyle name="Comma 8 2 2 3" xfId="28965"/>
    <cellStyle name="Comma 8 2 3" xfId="9048"/>
    <cellStyle name="Comma 8 2 3 2" xfId="28967"/>
    <cellStyle name="Comma 8 2 4" xfId="9049"/>
    <cellStyle name="Comma 8 2 4 2" xfId="28968"/>
    <cellStyle name="Comma 8 2 5" xfId="9050"/>
    <cellStyle name="Comma 8 2 5 2" xfId="28969"/>
    <cellStyle name="Comma 8 2 6" xfId="9051"/>
    <cellStyle name="Comma 8 2 6 2" xfId="28970"/>
    <cellStyle name="Comma 8 2 7" xfId="9052"/>
    <cellStyle name="Comma 8 2 7 2" xfId="28971"/>
    <cellStyle name="Comma 8 2 8" xfId="9053"/>
    <cellStyle name="Comma 8 2 8 2" xfId="28972"/>
    <cellStyle name="Comma 8 2 9" xfId="28964"/>
    <cellStyle name="Comma 8 3" xfId="9054"/>
    <cellStyle name="Comma 8 3 2" xfId="9055"/>
    <cellStyle name="Comma 8 3 2 2" xfId="28974"/>
    <cellStyle name="Comma 8 3 3" xfId="28973"/>
    <cellStyle name="Comma 8 4" xfId="9056"/>
    <cellStyle name="Comma 8 4 2" xfId="9057"/>
    <cellStyle name="Comma 8 4 2 2" xfId="28976"/>
    <cellStyle name="Comma 8 4 3" xfId="28975"/>
    <cellStyle name="Comma 8 5" xfId="9058"/>
    <cellStyle name="Comma 8 5 2" xfId="28977"/>
    <cellStyle name="Comma 8 6" xfId="9059"/>
    <cellStyle name="Comma 8 6 2" xfId="28978"/>
    <cellStyle name="Comma 8 7" xfId="9060"/>
    <cellStyle name="Comma 8 7 2" xfId="28979"/>
    <cellStyle name="Comma 8 8" xfId="9061"/>
    <cellStyle name="Comma 8 8 2" xfId="28980"/>
    <cellStyle name="Comma 8 9" xfId="9062"/>
    <cellStyle name="Comma 8 9 2" xfId="28981"/>
    <cellStyle name="Comma 80" xfId="9063"/>
    <cellStyle name="Comma 80 2" xfId="28982"/>
    <cellStyle name="Comma 81" xfId="9064"/>
    <cellStyle name="Comma 81 2" xfId="28983"/>
    <cellStyle name="Comma 82" xfId="9065"/>
    <cellStyle name="Comma 82 2" xfId="28984"/>
    <cellStyle name="Comma 83" xfId="9066"/>
    <cellStyle name="Comma 83 2" xfId="28985"/>
    <cellStyle name="Comma 84" xfId="9067"/>
    <cellStyle name="Comma 84 2" xfId="28986"/>
    <cellStyle name="Comma 85" xfId="9068"/>
    <cellStyle name="Comma 85 2" xfId="28987"/>
    <cellStyle name="Comma 86" xfId="9069"/>
    <cellStyle name="Comma 86 2" xfId="28988"/>
    <cellStyle name="Comma 87" xfId="9070"/>
    <cellStyle name="Comma 87 2" xfId="28989"/>
    <cellStyle name="Comma 88" xfId="9071"/>
    <cellStyle name="Comma 88 2" xfId="28990"/>
    <cellStyle name="Comma 89" xfId="9072"/>
    <cellStyle name="Comma 89 2" xfId="28991"/>
    <cellStyle name="Comma 9" xfId="9073"/>
    <cellStyle name="Comma 9 10" xfId="9074"/>
    <cellStyle name="Comma 9 10 2" xfId="28993"/>
    <cellStyle name="Comma 9 11" xfId="9075"/>
    <cellStyle name="Comma 9 11 2" xfId="28994"/>
    <cellStyle name="Comma 9 12" xfId="9076"/>
    <cellStyle name="Comma 9 12 2" xfId="28995"/>
    <cellStyle name="Comma 9 13" xfId="9077"/>
    <cellStyle name="Comma 9 14" xfId="28992"/>
    <cellStyle name="Comma 9 2" xfId="9078"/>
    <cellStyle name="Comma 9 2 2" xfId="9079"/>
    <cellStyle name="Comma 9 2 2 2" xfId="9080"/>
    <cellStyle name="Comma 9 2 2 2 2" xfId="28997"/>
    <cellStyle name="Comma 9 2 3" xfId="9081"/>
    <cellStyle name="Comma 9 2 3 2" xfId="9082"/>
    <cellStyle name="Comma 9 2 3 2 2" xfId="28998"/>
    <cellStyle name="Comma 9 2 4" xfId="28996"/>
    <cellStyle name="Comma 9 3" xfId="9083"/>
    <cellStyle name="Comma 9 3 2" xfId="9084"/>
    <cellStyle name="Comma 9 3 2 2" xfId="9085"/>
    <cellStyle name="Comma 9 3 2 2 2" xfId="29001"/>
    <cellStyle name="Comma 9 3 2 3" xfId="29000"/>
    <cellStyle name="Comma 9 3 3" xfId="9086"/>
    <cellStyle name="Comma 9 3 3 2" xfId="29002"/>
    <cellStyle name="Comma 9 3 4" xfId="9087"/>
    <cellStyle name="Comma 9 3 4 2" xfId="29003"/>
    <cellStyle name="Comma 9 3 5" xfId="9088"/>
    <cellStyle name="Comma 9 3 5 2" xfId="29004"/>
    <cellStyle name="Comma 9 3 6" xfId="9089"/>
    <cellStyle name="Comma 9 3 6 2" xfId="29005"/>
    <cellStyle name="Comma 9 3 7" xfId="9090"/>
    <cellStyle name="Comma 9 3 8" xfId="28999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 9 2 2" xfId="29007"/>
    <cellStyle name="Comma 9 9 3" xfId="29006"/>
    <cellStyle name="Comma 90" xfId="9098"/>
    <cellStyle name="Comma 90 2" xfId="29008"/>
    <cellStyle name="Comma 91" xfId="9099"/>
    <cellStyle name="Comma 91 2" xfId="29009"/>
    <cellStyle name="Comma 92" xfId="9100"/>
    <cellStyle name="Comma 92 2" xfId="29010"/>
    <cellStyle name="Comma 93" xfId="9101"/>
    <cellStyle name="Comma 93 2" xfId="29011"/>
    <cellStyle name="Comma 94" xfId="9102"/>
    <cellStyle name="Comma 94 2" xfId="29012"/>
    <cellStyle name="Comma 95" xfId="9103"/>
    <cellStyle name="Comma 95 2" xfId="29013"/>
    <cellStyle name="Comma 96" xfId="9104"/>
    <cellStyle name="Comma 96 2" xfId="29014"/>
    <cellStyle name="Comma 97" xfId="9105"/>
    <cellStyle name="Comma 97 2" xfId="29015"/>
    <cellStyle name="Comma 98" xfId="9106"/>
    <cellStyle name="Comma 98 2" xfId="9107"/>
    <cellStyle name="Comma 98 2 2" xfId="29017"/>
    <cellStyle name="Comma 98 3" xfId="29016"/>
    <cellStyle name="Comma 99" xfId="9108"/>
    <cellStyle name="Comma 99 2" xfId="29018"/>
    <cellStyle name="Comma0 - Style3" xfId="9109"/>
    <cellStyle name="Currency [00]" xfId="9110"/>
    <cellStyle name="Currency 10" xfId="9111"/>
    <cellStyle name="Currency 10 2" xfId="29019"/>
    <cellStyle name="Currency 2" xfId="9112"/>
    <cellStyle name="Currency 2 2" xfId="9113"/>
    <cellStyle name="Currency 2 2 2" xfId="9114"/>
    <cellStyle name="Currency 2 2 2 2" xfId="9115"/>
    <cellStyle name="Currency 2 2 2 2 2" xfId="29023"/>
    <cellStyle name="Currency 2 2 2 3" xfId="9116"/>
    <cellStyle name="Currency 2 2 2 3 2" xfId="29024"/>
    <cellStyle name="Currency 2 2 2 4" xfId="9117"/>
    <cellStyle name="Currency 2 2 2 4 2" xfId="29025"/>
    <cellStyle name="Currency 2 2 2 5" xfId="29022"/>
    <cellStyle name="Currency 2 2 3" xfId="29021"/>
    <cellStyle name="Currency 2 3" xfId="9118"/>
    <cellStyle name="Currency 2 3 2" xfId="29026"/>
    <cellStyle name="Currency 2 4" xfId="9119"/>
    <cellStyle name="Currency 2 4 2" xfId="29027"/>
    <cellStyle name="Currency 2 5" xfId="9120"/>
    <cellStyle name="Currency 2 5 2" xfId="29028"/>
    <cellStyle name="Currency 2 6" xfId="9121"/>
    <cellStyle name="Currency 2 6 2" xfId="29029"/>
    <cellStyle name="Currency 2 7" xfId="9122"/>
    <cellStyle name="Currency 2 7 2" xfId="9123"/>
    <cellStyle name="Currency 2 7 2 2" xfId="29031"/>
    <cellStyle name="Currency 2 7 3" xfId="9124"/>
    <cellStyle name="Currency 2 7 3 2" xfId="29032"/>
    <cellStyle name="Currency 2 7 4" xfId="9125"/>
    <cellStyle name="Currency 2 7 4 2" xfId="29033"/>
    <cellStyle name="Currency 2 7 5" xfId="29030"/>
    <cellStyle name="Currency 2 8" xfId="29020"/>
    <cellStyle name="Currency 3" xfId="9126"/>
    <cellStyle name="Currency 3 2" xfId="9127"/>
    <cellStyle name="Currency 3 2 2" xfId="29034"/>
    <cellStyle name="Currency 4" xfId="9128"/>
    <cellStyle name="Currency 5" xfId="9129"/>
    <cellStyle name="Currency 6" xfId="9130"/>
    <cellStyle name="Currency 7" xfId="9131"/>
    <cellStyle name="Currency 8" xfId="9132"/>
    <cellStyle name="Currency 8 2" xfId="29035"/>
    <cellStyle name="Currency 9" xfId="9133"/>
    <cellStyle name="Currency 9 2" xfId="29036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9038"/>
    <cellStyle name="Gia's 11" xfId="29037"/>
    <cellStyle name="Gia's 2" xfId="9187"/>
    <cellStyle name="Gia's 2 2" xfId="29039"/>
    <cellStyle name="Gia's 3" xfId="9188"/>
    <cellStyle name="Gia's 3 2" xfId="29040"/>
    <cellStyle name="Gia's 4" xfId="9189"/>
    <cellStyle name="Gia's 4 2" xfId="29041"/>
    <cellStyle name="Gia's 5" xfId="9190"/>
    <cellStyle name="Gia's 5 2" xfId="29042"/>
    <cellStyle name="Gia's 6" xfId="9191"/>
    <cellStyle name="Gia's 6 2" xfId="29043"/>
    <cellStyle name="Gia's 7" xfId="9192"/>
    <cellStyle name="Gia's 7 2" xfId="29044"/>
    <cellStyle name="Gia's 8" xfId="9193"/>
    <cellStyle name="Gia's 8 2" xfId="29045"/>
    <cellStyle name="Gia's 9" xfId="9194"/>
    <cellStyle name="Gia's 9 2" xfId="29046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9047"/>
    <cellStyle name="Header1" xfId="9222"/>
    <cellStyle name="Header1 2" xfId="9223"/>
    <cellStyle name="Header1 3" xfId="9224"/>
    <cellStyle name="Header2" xfId="9225"/>
    <cellStyle name="Header2 2" xfId="9226"/>
    <cellStyle name="Header2 2 2" xfId="29049"/>
    <cellStyle name="Header2 3" xfId="9227"/>
    <cellStyle name="Header2 3 2" xfId="29050"/>
    <cellStyle name="Header2 4" xfId="29048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9051"/>
    <cellStyle name="highlightExposure" xfId="9323"/>
    <cellStyle name="highlightExposure 2" xfId="29052"/>
    <cellStyle name="highlightPercentage" xfId="9324"/>
    <cellStyle name="highlightPercentage 2" xfId="29053"/>
    <cellStyle name="highlightText" xfId="9325"/>
    <cellStyle name="highlightText 2" xfId="29054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2 2" xfId="29056"/>
    <cellStyle name="Input 2 10 2 3" xfId="29500"/>
    <cellStyle name="Input 2 10 3" xfId="9336"/>
    <cellStyle name="Input 2 10 3 2" xfId="29057"/>
    <cellStyle name="Input 2 10 3 3" xfId="29501"/>
    <cellStyle name="Input 2 10 4" xfId="9337"/>
    <cellStyle name="Input 2 10 4 2" xfId="29058"/>
    <cellStyle name="Input 2 10 4 3" xfId="29502"/>
    <cellStyle name="Input 2 10 5" xfId="9338"/>
    <cellStyle name="Input 2 10 5 2" xfId="29059"/>
    <cellStyle name="Input 2 10 5 3" xfId="29503"/>
    <cellStyle name="Input 2 11" xfId="9339"/>
    <cellStyle name="Input 2 11 2" xfId="9340"/>
    <cellStyle name="Input 2 11 2 2" xfId="29061"/>
    <cellStyle name="Input 2 11 2 3" xfId="29505"/>
    <cellStyle name="Input 2 11 3" xfId="9341"/>
    <cellStyle name="Input 2 11 3 2" xfId="29062"/>
    <cellStyle name="Input 2 11 3 3" xfId="29506"/>
    <cellStyle name="Input 2 11 4" xfId="9342"/>
    <cellStyle name="Input 2 11 4 2" xfId="29063"/>
    <cellStyle name="Input 2 11 4 3" xfId="29507"/>
    <cellStyle name="Input 2 11 5" xfId="9343"/>
    <cellStyle name="Input 2 11 5 2" xfId="29064"/>
    <cellStyle name="Input 2 11 5 3" xfId="29508"/>
    <cellStyle name="Input 2 11 6" xfId="29060"/>
    <cellStyle name="Input 2 11 7" xfId="29504"/>
    <cellStyle name="Input 2 12" xfId="9344"/>
    <cellStyle name="Input 2 12 2" xfId="9345"/>
    <cellStyle name="Input 2 12 2 2" xfId="29066"/>
    <cellStyle name="Input 2 12 2 3" xfId="29510"/>
    <cellStyle name="Input 2 12 3" xfId="9346"/>
    <cellStyle name="Input 2 12 3 2" xfId="29067"/>
    <cellStyle name="Input 2 12 3 3" xfId="29511"/>
    <cellStyle name="Input 2 12 4" xfId="9347"/>
    <cellStyle name="Input 2 12 4 2" xfId="29068"/>
    <cellStyle name="Input 2 12 4 3" xfId="29512"/>
    <cellStyle name="Input 2 12 5" xfId="9348"/>
    <cellStyle name="Input 2 12 5 2" xfId="29069"/>
    <cellStyle name="Input 2 12 5 3" xfId="29513"/>
    <cellStyle name="Input 2 12 6" xfId="29065"/>
    <cellStyle name="Input 2 12 7" xfId="29509"/>
    <cellStyle name="Input 2 13" xfId="9349"/>
    <cellStyle name="Input 2 13 2" xfId="9350"/>
    <cellStyle name="Input 2 13 2 2" xfId="29071"/>
    <cellStyle name="Input 2 13 2 3" xfId="29515"/>
    <cellStyle name="Input 2 13 3" xfId="9351"/>
    <cellStyle name="Input 2 13 3 2" xfId="29072"/>
    <cellStyle name="Input 2 13 3 3" xfId="29516"/>
    <cellStyle name="Input 2 13 4" xfId="9352"/>
    <cellStyle name="Input 2 13 4 2" xfId="29073"/>
    <cellStyle name="Input 2 13 4 3" xfId="29517"/>
    <cellStyle name="Input 2 13 5" xfId="29070"/>
    <cellStyle name="Input 2 13 6" xfId="29514"/>
    <cellStyle name="Input 2 14" xfId="9353"/>
    <cellStyle name="Input 2 14 2" xfId="29074"/>
    <cellStyle name="Input 2 14 3" xfId="29518"/>
    <cellStyle name="Input 2 15" xfId="9354"/>
    <cellStyle name="Input 2 15 2" xfId="29075"/>
    <cellStyle name="Input 2 15 3" xfId="29519"/>
    <cellStyle name="Input 2 16" xfId="9355"/>
    <cellStyle name="Input 2 16 2" xfId="29076"/>
    <cellStyle name="Input 2 16 3" xfId="29520"/>
    <cellStyle name="Input 2 17" xfId="29055"/>
    <cellStyle name="Input 2 18" xfId="29499"/>
    <cellStyle name="Input 2 2" xfId="9356"/>
    <cellStyle name="Input 2 2 10" xfId="29077"/>
    <cellStyle name="Input 2 2 11" xfId="29521"/>
    <cellStyle name="Input 2 2 2" xfId="9357"/>
    <cellStyle name="Input 2 2 2 2" xfId="9358"/>
    <cellStyle name="Input 2 2 2 2 2" xfId="29079"/>
    <cellStyle name="Input 2 2 2 2 3" xfId="29523"/>
    <cellStyle name="Input 2 2 2 3" xfId="9359"/>
    <cellStyle name="Input 2 2 2 3 2" xfId="29080"/>
    <cellStyle name="Input 2 2 2 3 3" xfId="29524"/>
    <cellStyle name="Input 2 2 2 4" xfId="9360"/>
    <cellStyle name="Input 2 2 2 4 2" xfId="29081"/>
    <cellStyle name="Input 2 2 2 4 3" xfId="29525"/>
    <cellStyle name="Input 2 2 2 5" xfId="29078"/>
    <cellStyle name="Input 2 2 2 6" xfId="29522"/>
    <cellStyle name="Input 2 2 3" xfId="9361"/>
    <cellStyle name="Input 2 2 3 2" xfId="9362"/>
    <cellStyle name="Input 2 2 3 2 2" xfId="29083"/>
    <cellStyle name="Input 2 2 3 2 3" xfId="29527"/>
    <cellStyle name="Input 2 2 3 3" xfId="9363"/>
    <cellStyle name="Input 2 2 3 3 2" xfId="29084"/>
    <cellStyle name="Input 2 2 3 3 3" xfId="29528"/>
    <cellStyle name="Input 2 2 3 4" xfId="9364"/>
    <cellStyle name="Input 2 2 3 4 2" xfId="29085"/>
    <cellStyle name="Input 2 2 3 4 3" xfId="29529"/>
    <cellStyle name="Input 2 2 3 5" xfId="29082"/>
    <cellStyle name="Input 2 2 3 6" xfId="29526"/>
    <cellStyle name="Input 2 2 4" xfId="9365"/>
    <cellStyle name="Input 2 2 4 2" xfId="9366"/>
    <cellStyle name="Input 2 2 4 2 2" xfId="29087"/>
    <cellStyle name="Input 2 2 4 2 3" xfId="29531"/>
    <cellStyle name="Input 2 2 4 3" xfId="9367"/>
    <cellStyle name="Input 2 2 4 3 2" xfId="29088"/>
    <cellStyle name="Input 2 2 4 3 3" xfId="29532"/>
    <cellStyle name="Input 2 2 4 4" xfId="9368"/>
    <cellStyle name="Input 2 2 4 4 2" xfId="29089"/>
    <cellStyle name="Input 2 2 4 4 3" xfId="29533"/>
    <cellStyle name="Input 2 2 4 5" xfId="29086"/>
    <cellStyle name="Input 2 2 4 6" xfId="29530"/>
    <cellStyle name="Input 2 2 5" xfId="9369"/>
    <cellStyle name="Input 2 2 5 2" xfId="9370"/>
    <cellStyle name="Input 2 2 5 2 2" xfId="29091"/>
    <cellStyle name="Input 2 2 5 2 3" xfId="29535"/>
    <cellStyle name="Input 2 2 5 3" xfId="9371"/>
    <cellStyle name="Input 2 2 5 3 2" xfId="29092"/>
    <cellStyle name="Input 2 2 5 3 3" xfId="29536"/>
    <cellStyle name="Input 2 2 5 4" xfId="9372"/>
    <cellStyle name="Input 2 2 5 4 2" xfId="29093"/>
    <cellStyle name="Input 2 2 5 4 3" xfId="29537"/>
    <cellStyle name="Input 2 2 5 5" xfId="29090"/>
    <cellStyle name="Input 2 2 5 6" xfId="29534"/>
    <cellStyle name="Input 2 2 6" xfId="9373"/>
    <cellStyle name="Input 2 2 6 2" xfId="29094"/>
    <cellStyle name="Input 2 2 6 3" xfId="29538"/>
    <cellStyle name="Input 2 2 7" xfId="9374"/>
    <cellStyle name="Input 2 2 7 2" xfId="29095"/>
    <cellStyle name="Input 2 2 7 3" xfId="29539"/>
    <cellStyle name="Input 2 2 8" xfId="9375"/>
    <cellStyle name="Input 2 2 8 2" xfId="29096"/>
    <cellStyle name="Input 2 2 8 3" xfId="29540"/>
    <cellStyle name="Input 2 2 9" xfId="9376"/>
    <cellStyle name="Input 2 2 9 2" xfId="29097"/>
    <cellStyle name="Input 2 2 9 3" xfId="29541"/>
    <cellStyle name="Input 2 3" xfId="9377"/>
    <cellStyle name="Input 2 3 2" xfId="9378"/>
    <cellStyle name="Input 2 3 2 2" xfId="29098"/>
    <cellStyle name="Input 2 3 2 3" xfId="29542"/>
    <cellStyle name="Input 2 3 3" xfId="9379"/>
    <cellStyle name="Input 2 3 3 2" xfId="29099"/>
    <cellStyle name="Input 2 3 3 3" xfId="29543"/>
    <cellStyle name="Input 2 3 4" xfId="9380"/>
    <cellStyle name="Input 2 3 4 2" xfId="29100"/>
    <cellStyle name="Input 2 3 4 3" xfId="29544"/>
    <cellStyle name="Input 2 3 5" xfId="9381"/>
    <cellStyle name="Input 2 3 5 2" xfId="29101"/>
    <cellStyle name="Input 2 3 5 3" xfId="29545"/>
    <cellStyle name="Input 2 4" xfId="9382"/>
    <cellStyle name="Input 2 4 2" xfId="9383"/>
    <cellStyle name="Input 2 4 2 2" xfId="29102"/>
    <cellStyle name="Input 2 4 2 3" xfId="29546"/>
    <cellStyle name="Input 2 4 3" xfId="9384"/>
    <cellStyle name="Input 2 4 3 2" xfId="29103"/>
    <cellStyle name="Input 2 4 3 3" xfId="29547"/>
    <cellStyle name="Input 2 4 4" xfId="9385"/>
    <cellStyle name="Input 2 4 4 2" xfId="29104"/>
    <cellStyle name="Input 2 4 4 3" xfId="29548"/>
    <cellStyle name="Input 2 4 5" xfId="9386"/>
    <cellStyle name="Input 2 4 5 2" xfId="29105"/>
    <cellStyle name="Input 2 4 5 3" xfId="29549"/>
    <cellStyle name="Input 2 5" xfId="9387"/>
    <cellStyle name="Input 2 5 2" xfId="9388"/>
    <cellStyle name="Input 2 5 2 2" xfId="29106"/>
    <cellStyle name="Input 2 5 2 3" xfId="29550"/>
    <cellStyle name="Input 2 5 3" xfId="9389"/>
    <cellStyle name="Input 2 5 3 2" xfId="29107"/>
    <cellStyle name="Input 2 5 3 3" xfId="29551"/>
    <cellStyle name="Input 2 5 4" xfId="9390"/>
    <cellStyle name="Input 2 5 4 2" xfId="29108"/>
    <cellStyle name="Input 2 5 4 3" xfId="29552"/>
    <cellStyle name="Input 2 5 5" xfId="9391"/>
    <cellStyle name="Input 2 5 5 2" xfId="29109"/>
    <cellStyle name="Input 2 5 5 3" xfId="29553"/>
    <cellStyle name="Input 2 6" xfId="9392"/>
    <cellStyle name="Input 2 6 2" xfId="9393"/>
    <cellStyle name="Input 2 6 2 2" xfId="29110"/>
    <cellStyle name="Input 2 6 2 3" xfId="29554"/>
    <cellStyle name="Input 2 6 3" xfId="9394"/>
    <cellStyle name="Input 2 6 3 2" xfId="29111"/>
    <cellStyle name="Input 2 6 3 3" xfId="29555"/>
    <cellStyle name="Input 2 6 4" xfId="9395"/>
    <cellStyle name="Input 2 6 4 2" xfId="29112"/>
    <cellStyle name="Input 2 6 4 3" xfId="29556"/>
    <cellStyle name="Input 2 6 5" xfId="9396"/>
    <cellStyle name="Input 2 6 5 2" xfId="29113"/>
    <cellStyle name="Input 2 6 5 3" xfId="29557"/>
    <cellStyle name="Input 2 7" xfId="9397"/>
    <cellStyle name="Input 2 7 2" xfId="9398"/>
    <cellStyle name="Input 2 7 2 2" xfId="29114"/>
    <cellStyle name="Input 2 7 2 3" xfId="29558"/>
    <cellStyle name="Input 2 7 3" xfId="9399"/>
    <cellStyle name="Input 2 7 3 2" xfId="29115"/>
    <cellStyle name="Input 2 7 3 3" xfId="29559"/>
    <cellStyle name="Input 2 7 4" xfId="9400"/>
    <cellStyle name="Input 2 7 4 2" xfId="29116"/>
    <cellStyle name="Input 2 7 4 3" xfId="29560"/>
    <cellStyle name="Input 2 7 5" xfId="9401"/>
    <cellStyle name="Input 2 7 5 2" xfId="29117"/>
    <cellStyle name="Input 2 7 5 3" xfId="29561"/>
    <cellStyle name="Input 2 8" xfId="9402"/>
    <cellStyle name="Input 2 8 2" xfId="9403"/>
    <cellStyle name="Input 2 8 2 2" xfId="29118"/>
    <cellStyle name="Input 2 8 2 3" xfId="29562"/>
    <cellStyle name="Input 2 8 3" xfId="9404"/>
    <cellStyle name="Input 2 8 3 2" xfId="29119"/>
    <cellStyle name="Input 2 8 3 3" xfId="29563"/>
    <cellStyle name="Input 2 8 4" xfId="9405"/>
    <cellStyle name="Input 2 8 4 2" xfId="29120"/>
    <cellStyle name="Input 2 8 4 3" xfId="29564"/>
    <cellStyle name="Input 2 8 5" xfId="9406"/>
    <cellStyle name="Input 2 8 5 2" xfId="29121"/>
    <cellStyle name="Input 2 8 5 3" xfId="29565"/>
    <cellStyle name="Input 2 9" xfId="9407"/>
    <cellStyle name="Input 2 9 2" xfId="9408"/>
    <cellStyle name="Input 2 9 2 2" xfId="29122"/>
    <cellStyle name="Input 2 9 2 3" xfId="29566"/>
    <cellStyle name="Input 2 9 3" xfId="9409"/>
    <cellStyle name="Input 2 9 3 2" xfId="29123"/>
    <cellStyle name="Input 2 9 3 3" xfId="29567"/>
    <cellStyle name="Input 2 9 4" xfId="9410"/>
    <cellStyle name="Input 2 9 4 2" xfId="29124"/>
    <cellStyle name="Input 2 9 4 3" xfId="29568"/>
    <cellStyle name="Input 2 9 5" xfId="9411"/>
    <cellStyle name="Input 2 9 5 2" xfId="29125"/>
    <cellStyle name="Input 2 9 5 3" xfId="29569"/>
    <cellStyle name="Input 3" xfId="9412"/>
    <cellStyle name="Input 3 2" xfId="9413"/>
    <cellStyle name="Input 3 2 2" xfId="29127"/>
    <cellStyle name="Input 3 2 3" xfId="29571"/>
    <cellStyle name="Input 3 3" xfId="9414"/>
    <cellStyle name="Input 3 3 2" xfId="29128"/>
    <cellStyle name="Input 3 3 3" xfId="29572"/>
    <cellStyle name="Input 3 4" xfId="29126"/>
    <cellStyle name="Input 3 5" xfId="29570"/>
    <cellStyle name="Input 4" xfId="9415"/>
    <cellStyle name="Input 4 2" xfId="9416"/>
    <cellStyle name="Input 4 2 2" xfId="29130"/>
    <cellStyle name="Input 4 2 3" xfId="29574"/>
    <cellStyle name="Input 4 3" xfId="9417"/>
    <cellStyle name="Input 4 3 2" xfId="29131"/>
    <cellStyle name="Input 4 3 3" xfId="29575"/>
    <cellStyle name="Input 4 4" xfId="29129"/>
    <cellStyle name="Input 4 5" xfId="29573"/>
    <cellStyle name="Input 5" xfId="9418"/>
    <cellStyle name="Input 5 2" xfId="9419"/>
    <cellStyle name="Input 5 2 2" xfId="29133"/>
    <cellStyle name="Input 5 2 3" xfId="29577"/>
    <cellStyle name="Input 5 3" xfId="9420"/>
    <cellStyle name="Input 5 3 2" xfId="29134"/>
    <cellStyle name="Input 5 3 3" xfId="29578"/>
    <cellStyle name="Input 5 4" xfId="29132"/>
    <cellStyle name="Input 5 5" xfId="29576"/>
    <cellStyle name="Input 6" xfId="9421"/>
    <cellStyle name="Input 6 2" xfId="9422"/>
    <cellStyle name="Input 6 2 2" xfId="29136"/>
    <cellStyle name="Input 6 2 3" xfId="29580"/>
    <cellStyle name="Input 6 3" xfId="9423"/>
    <cellStyle name="Input 6 3 2" xfId="29137"/>
    <cellStyle name="Input 6 3 3" xfId="29581"/>
    <cellStyle name="Input 6 4" xfId="29135"/>
    <cellStyle name="Input 6 5" xfId="29579"/>
    <cellStyle name="Input 7" xfId="9424"/>
    <cellStyle name="Input 7 2" xfId="29138"/>
    <cellStyle name="Input 7 3" xfId="29582"/>
    <cellStyle name="inputExposure" xfId="9425"/>
    <cellStyle name="inputExposure 2" xfId="29139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9141"/>
    <cellStyle name="Note 2 10 2 3" xfId="29584"/>
    <cellStyle name="Note 2 10 3" xfId="20386"/>
    <cellStyle name="Note 2 10 3 2" xfId="29142"/>
    <cellStyle name="Note 2 10 3 3" xfId="29585"/>
    <cellStyle name="Note 2 10 4" xfId="20387"/>
    <cellStyle name="Note 2 10 4 2" xfId="29143"/>
    <cellStyle name="Note 2 10 4 3" xfId="29586"/>
    <cellStyle name="Note 2 10 5" xfId="20388"/>
    <cellStyle name="Note 2 10 5 2" xfId="29144"/>
    <cellStyle name="Note 2 10 5 3" xfId="29587"/>
    <cellStyle name="Note 2 11" xfId="20389"/>
    <cellStyle name="Note 2 11 2" xfId="20390"/>
    <cellStyle name="Note 2 11 2 2" xfId="29145"/>
    <cellStyle name="Note 2 11 2 3" xfId="29588"/>
    <cellStyle name="Note 2 11 3" xfId="20391"/>
    <cellStyle name="Note 2 11 3 2" xfId="29146"/>
    <cellStyle name="Note 2 11 3 3" xfId="29589"/>
    <cellStyle name="Note 2 11 4" xfId="20392"/>
    <cellStyle name="Note 2 11 4 2" xfId="29147"/>
    <cellStyle name="Note 2 11 4 3" xfId="29590"/>
    <cellStyle name="Note 2 11 5" xfId="20393"/>
    <cellStyle name="Note 2 11 5 2" xfId="29148"/>
    <cellStyle name="Note 2 11 5 3" xfId="29591"/>
    <cellStyle name="Note 2 12" xfId="20394"/>
    <cellStyle name="Note 2 12 2" xfId="20395"/>
    <cellStyle name="Note 2 12 2 2" xfId="29149"/>
    <cellStyle name="Note 2 12 2 3" xfId="29592"/>
    <cellStyle name="Note 2 12 3" xfId="20396"/>
    <cellStyle name="Note 2 12 3 2" xfId="29150"/>
    <cellStyle name="Note 2 12 3 3" xfId="29593"/>
    <cellStyle name="Note 2 12 4" xfId="20397"/>
    <cellStyle name="Note 2 12 4 2" xfId="29151"/>
    <cellStyle name="Note 2 12 4 3" xfId="29594"/>
    <cellStyle name="Note 2 12 5" xfId="20398"/>
    <cellStyle name="Note 2 12 5 2" xfId="29152"/>
    <cellStyle name="Note 2 12 5 3" xfId="29595"/>
    <cellStyle name="Note 2 13" xfId="20399"/>
    <cellStyle name="Note 2 13 2" xfId="20400"/>
    <cellStyle name="Note 2 13 2 2" xfId="29153"/>
    <cellStyle name="Note 2 13 2 3" xfId="29596"/>
    <cellStyle name="Note 2 13 3" xfId="20401"/>
    <cellStyle name="Note 2 13 3 2" xfId="29154"/>
    <cellStyle name="Note 2 13 3 3" xfId="29597"/>
    <cellStyle name="Note 2 13 4" xfId="20402"/>
    <cellStyle name="Note 2 13 4 2" xfId="29155"/>
    <cellStyle name="Note 2 13 4 3" xfId="29598"/>
    <cellStyle name="Note 2 13 5" xfId="20403"/>
    <cellStyle name="Note 2 13 5 2" xfId="29156"/>
    <cellStyle name="Note 2 13 5 3" xfId="29599"/>
    <cellStyle name="Note 2 14" xfId="20404"/>
    <cellStyle name="Note 2 14 2" xfId="20405"/>
    <cellStyle name="Note 2 14 2 2" xfId="29158"/>
    <cellStyle name="Note 2 14 2 3" xfId="29601"/>
    <cellStyle name="Note 2 14 3" xfId="29157"/>
    <cellStyle name="Note 2 14 4" xfId="29600"/>
    <cellStyle name="Note 2 15" xfId="20406"/>
    <cellStyle name="Note 2 15 2" xfId="20407"/>
    <cellStyle name="Note 2 15 2 2" xfId="29159"/>
    <cellStyle name="Note 2 15 2 3" xfId="29602"/>
    <cellStyle name="Note 2 16" xfId="20408"/>
    <cellStyle name="Note 2 16 2" xfId="29160"/>
    <cellStyle name="Note 2 16 3" xfId="29603"/>
    <cellStyle name="Note 2 17" xfId="20409"/>
    <cellStyle name="Note 2 17 2" xfId="29161"/>
    <cellStyle name="Note 2 17 3" xfId="29604"/>
    <cellStyle name="Note 2 18" xfId="29140"/>
    <cellStyle name="Note 2 19" xfId="29583"/>
    <cellStyle name="Note 2 2" xfId="20410"/>
    <cellStyle name="Note 2 2 10" xfId="20411"/>
    <cellStyle name="Note 2 2 10 2" xfId="29163"/>
    <cellStyle name="Note 2 2 10 3" xfId="29606"/>
    <cellStyle name="Note 2 2 11" xfId="29162"/>
    <cellStyle name="Note 2 2 12" xfId="29605"/>
    <cellStyle name="Note 2 2 2" xfId="20412"/>
    <cellStyle name="Note 2 2 2 2" xfId="20413"/>
    <cellStyle name="Note 2 2 2 2 2" xfId="29165"/>
    <cellStyle name="Note 2 2 2 2 3" xfId="29608"/>
    <cellStyle name="Note 2 2 2 3" xfId="20414"/>
    <cellStyle name="Note 2 2 2 3 2" xfId="29166"/>
    <cellStyle name="Note 2 2 2 3 3" xfId="29609"/>
    <cellStyle name="Note 2 2 2 4" xfId="20415"/>
    <cellStyle name="Note 2 2 2 4 2" xfId="29167"/>
    <cellStyle name="Note 2 2 2 4 3" xfId="29610"/>
    <cellStyle name="Note 2 2 2 5" xfId="20416"/>
    <cellStyle name="Note 2 2 2 5 2" xfId="29168"/>
    <cellStyle name="Note 2 2 2 5 3" xfId="29611"/>
    <cellStyle name="Note 2 2 2 6" xfId="29164"/>
    <cellStyle name="Note 2 2 2 7" xfId="29607"/>
    <cellStyle name="Note 2 2 3" xfId="20417"/>
    <cellStyle name="Note 2 2 3 2" xfId="20418"/>
    <cellStyle name="Note 2 2 3 2 2" xfId="29169"/>
    <cellStyle name="Note 2 2 3 2 3" xfId="29612"/>
    <cellStyle name="Note 2 2 3 3" xfId="20419"/>
    <cellStyle name="Note 2 2 3 3 2" xfId="29170"/>
    <cellStyle name="Note 2 2 3 3 3" xfId="29613"/>
    <cellStyle name="Note 2 2 3 4" xfId="20420"/>
    <cellStyle name="Note 2 2 3 4 2" xfId="29171"/>
    <cellStyle name="Note 2 2 3 4 3" xfId="29614"/>
    <cellStyle name="Note 2 2 3 5" xfId="20421"/>
    <cellStyle name="Note 2 2 3 5 2" xfId="29172"/>
    <cellStyle name="Note 2 2 3 5 3" xfId="29615"/>
    <cellStyle name="Note 2 2 4" xfId="20422"/>
    <cellStyle name="Note 2 2 4 2" xfId="20423"/>
    <cellStyle name="Note 2 2 4 2 2" xfId="29174"/>
    <cellStyle name="Note 2 2 4 2 3" xfId="29617"/>
    <cellStyle name="Note 2 2 4 3" xfId="20424"/>
    <cellStyle name="Note 2 2 4 3 2" xfId="29175"/>
    <cellStyle name="Note 2 2 4 3 3" xfId="29618"/>
    <cellStyle name="Note 2 2 4 4" xfId="20425"/>
    <cellStyle name="Note 2 2 4 4 2" xfId="29176"/>
    <cellStyle name="Note 2 2 4 4 3" xfId="29619"/>
    <cellStyle name="Note 2 2 4 5" xfId="29173"/>
    <cellStyle name="Note 2 2 4 6" xfId="29616"/>
    <cellStyle name="Note 2 2 5" xfId="20426"/>
    <cellStyle name="Note 2 2 5 2" xfId="20427"/>
    <cellStyle name="Note 2 2 5 2 2" xfId="29178"/>
    <cellStyle name="Note 2 2 5 2 3" xfId="29621"/>
    <cellStyle name="Note 2 2 5 3" xfId="20428"/>
    <cellStyle name="Note 2 2 5 3 2" xfId="29179"/>
    <cellStyle name="Note 2 2 5 3 3" xfId="29622"/>
    <cellStyle name="Note 2 2 5 4" xfId="20429"/>
    <cellStyle name="Note 2 2 5 4 2" xfId="29180"/>
    <cellStyle name="Note 2 2 5 4 3" xfId="29623"/>
    <cellStyle name="Note 2 2 5 5" xfId="29177"/>
    <cellStyle name="Note 2 2 5 6" xfId="29620"/>
    <cellStyle name="Note 2 2 6" xfId="20430"/>
    <cellStyle name="Note 2 2 6 2" xfId="29181"/>
    <cellStyle name="Note 2 2 6 3" xfId="29624"/>
    <cellStyle name="Note 2 2 7" xfId="20431"/>
    <cellStyle name="Note 2 2 7 2" xfId="29182"/>
    <cellStyle name="Note 2 2 7 3" xfId="29625"/>
    <cellStyle name="Note 2 2 8" xfId="20432"/>
    <cellStyle name="Note 2 2 8 2" xfId="29183"/>
    <cellStyle name="Note 2 2 8 3" xfId="29626"/>
    <cellStyle name="Note 2 2 9" xfId="20433"/>
    <cellStyle name="Note 2 2 9 2" xfId="29184"/>
    <cellStyle name="Note 2 2 9 3" xfId="29627"/>
    <cellStyle name="Note 2 3" xfId="20434"/>
    <cellStyle name="Note 2 3 2" xfId="20435"/>
    <cellStyle name="Note 2 3 2 2" xfId="29185"/>
    <cellStyle name="Note 2 3 2 3" xfId="29628"/>
    <cellStyle name="Note 2 3 3" xfId="20436"/>
    <cellStyle name="Note 2 3 3 2" xfId="29186"/>
    <cellStyle name="Note 2 3 3 3" xfId="29629"/>
    <cellStyle name="Note 2 3 4" xfId="20437"/>
    <cellStyle name="Note 2 3 4 2" xfId="29187"/>
    <cellStyle name="Note 2 3 4 3" xfId="29630"/>
    <cellStyle name="Note 2 3 5" xfId="20438"/>
    <cellStyle name="Note 2 3 5 2" xfId="29188"/>
    <cellStyle name="Note 2 3 5 3" xfId="29631"/>
    <cellStyle name="Note 2 4" xfId="20439"/>
    <cellStyle name="Note 2 4 2" xfId="20440"/>
    <cellStyle name="Note 2 4 2 2" xfId="20441"/>
    <cellStyle name="Note 2 4 2 2 2" xfId="29189"/>
    <cellStyle name="Note 2 4 2 2 3" xfId="29632"/>
    <cellStyle name="Note 2 4 3" xfId="20442"/>
    <cellStyle name="Note 2 4 3 2" xfId="20443"/>
    <cellStyle name="Note 2 4 3 2 2" xfId="29190"/>
    <cellStyle name="Note 2 4 3 2 3" xfId="29633"/>
    <cellStyle name="Note 2 4 4" xfId="20444"/>
    <cellStyle name="Note 2 4 4 2" xfId="20445"/>
    <cellStyle name="Note 2 4 4 2 2" xfId="29191"/>
    <cellStyle name="Note 2 4 4 2 3" xfId="29634"/>
    <cellStyle name="Note 2 4 5" xfId="20446"/>
    <cellStyle name="Note 2 4 6" xfId="20447"/>
    <cellStyle name="Note 2 4 7" xfId="20448"/>
    <cellStyle name="Note 2 4 7 2" xfId="29192"/>
    <cellStyle name="Note 2 4 7 3" xfId="29635"/>
    <cellStyle name="Note 2 5" xfId="20449"/>
    <cellStyle name="Note 2 5 2" xfId="20450"/>
    <cellStyle name="Note 2 5 2 2" xfId="20451"/>
    <cellStyle name="Note 2 5 2 2 2" xfId="29193"/>
    <cellStyle name="Note 2 5 2 2 3" xfId="29636"/>
    <cellStyle name="Note 2 5 3" xfId="20452"/>
    <cellStyle name="Note 2 5 3 2" xfId="20453"/>
    <cellStyle name="Note 2 5 3 2 2" xfId="29194"/>
    <cellStyle name="Note 2 5 3 2 3" xfId="29637"/>
    <cellStyle name="Note 2 5 4" xfId="20454"/>
    <cellStyle name="Note 2 5 4 2" xfId="20455"/>
    <cellStyle name="Note 2 5 4 2 2" xfId="29195"/>
    <cellStyle name="Note 2 5 4 2 3" xfId="29638"/>
    <cellStyle name="Note 2 5 5" xfId="20456"/>
    <cellStyle name="Note 2 5 6" xfId="20457"/>
    <cellStyle name="Note 2 5 7" xfId="20458"/>
    <cellStyle name="Note 2 5 7 2" xfId="29196"/>
    <cellStyle name="Note 2 5 7 3" xfId="29639"/>
    <cellStyle name="Note 2 6" xfId="20459"/>
    <cellStyle name="Note 2 6 2" xfId="20460"/>
    <cellStyle name="Note 2 6 2 2" xfId="20461"/>
    <cellStyle name="Note 2 6 2 2 2" xfId="29197"/>
    <cellStyle name="Note 2 6 2 2 3" xfId="29640"/>
    <cellStyle name="Note 2 6 3" xfId="20462"/>
    <cellStyle name="Note 2 6 3 2" xfId="20463"/>
    <cellStyle name="Note 2 6 3 2 2" xfId="29198"/>
    <cellStyle name="Note 2 6 3 2 3" xfId="29641"/>
    <cellStyle name="Note 2 6 4" xfId="20464"/>
    <cellStyle name="Note 2 6 4 2" xfId="20465"/>
    <cellStyle name="Note 2 6 4 2 2" xfId="29199"/>
    <cellStyle name="Note 2 6 4 2 3" xfId="29642"/>
    <cellStyle name="Note 2 6 5" xfId="20466"/>
    <cellStyle name="Note 2 6 6" xfId="20467"/>
    <cellStyle name="Note 2 6 7" xfId="20468"/>
    <cellStyle name="Note 2 6 7 2" xfId="29200"/>
    <cellStyle name="Note 2 6 7 3" xfId="29643"/>
    <cellStyle name="Note 2 7" xfId="20469"/>
    <cellStyle name="Note 2 7 2" xfId="20470"/>
    <cellStyle name="Note 2 7 2 2" xfId="20471"/>
    <cellStyle name="Note 2 7 2 2 2" xfId="29201"/>
    <cellStyle name="Note 2 7 2 2 3" xfId="29644"/>
    <cellStyle name="Note 2 7 3" xfId="20472"/>
    <cellStyle name="Note 2 7 3 2" xfId="20473"/>
    <cellStyle name="Note 2 7 3 2 2" xfId="29202"/>
    <cellStyle name="Note 2 7 3 2 3" xfId="29645"/>
    <cellStyle name="Note 2 7 4" xfId="20474"/>
    <cellStyle name="Note 2 7 4 2" xfId="20475"/>
    <cellStyle name="Note 2 7 4 2 2" xfId="29203"/>
    <cellStyle name="Note 2 7 4 2 3" xfId="29646"/>
    <cellStyle name="Note 2 7 5" xfId="20476"/>
    <cellStyle name="Note 2 7 6" xfId="20477"/>
    <cellStyle name="Note 2 7 7" xfId="20478"/>
    <cellStyle name="Note 2 7 7 2" xfId="29204"/>
    <cellStyle name="Note 2 7 7 3" xfId="29647"/>
    <cellStyle name="Note 2 8" xfId="20479"/>
    <cellStyle name="Note 2 8 2" xfId="20480"/>
    <cellStyle name="Note 2 8 2 2" xfId="29205"/>
    <cellStyle name="Note 2 8 2 3" xfId="29648"/>
    <cellStyle name="Note 2 8 3" xfId="20481"/>
    <cellStyle name="Note 2 8 3 2" xfId="29206"/>
    <cellStyle name="Note 2 8 3 3" xfId="29649"/>
    <cellStyle name="Note 2 8 4" xfId="20482"/>
    <cellStyle name="Note 2 8 4 2" xfId="29207"/>
    <cellStyle name="Note 2 8 4 3" xfId="29650"/>
    <cellStyle name="Note 2 8 5" xfId="20483"/>
    <cellStyle name="Note 2 8 5 2" xfId="29208"/>
    <cellStyle name="Note 2 8 5 3" xfId="29651"/>
    <cellStyle name="Note 2 9" xfId="20484"/>
    <cellStyle name="Note 2 9 2" xfId="20485"/>
    <cellStyle name="Note 2 9 2 2" xfId="29209"/>
    <cellStyle name="Note 2 9 2 3" xfId="29652"/>
    <cellStyle name="Note 2 9 3" xfId="20486"/>
    <cellStyle name="Note 2 9 3 2" xfId="29210"/>
    <cellStyle name="Note 2 9 3 3" xfId="29653"/>
    <cellStyle name="Note 2 9 4" xfId="20487"/>
    <cellStyle name="Note 2 9 4 2" xfId="29211"/>
    <cellStyle name="Note 2 9 4 3" xfId="29654"/>
    <cellStyle name="Note 2 9 5" xfId="20488"/>
    <cellStyle name="Note 2 9 5 2" xfId="29212"/>
    <cellStyle name="Note 2 9 5 3" xfId="29655"/>
    <cellStyle name="Note 3 2" xfId="20489"/>
    <cellStyle name="Note 3 2 2" xfId="20490"/>
    <cellStyle name="Note 3 2 2 2" xfId="29214"/>
    <cellStyle name="Note 3 2 2 3" xfId="29657"/>
    <cellStyle name="Note 3 2 3" xfId="20491"/>
    <cellStyle name="Note 3 2 4" xfId="29213"/>
    <cellStyle name="Note 3 2 5" xfId="29656"/>
    <cellStyle name="Note 3 3" xfId="20492"/>
    <cellStyle name="Note 3 3 2" xfId="20493"/>
    <cellStyle name="Note 3 3 3" xfId="29215"/>
    <cellStyle name="Note 3 3 4" xfId="29658"/>
    <cellStyle name="Note 3 4" xfId="20494"/>
    <cellStyle name="Note 3 4 2" xfId="29216"/>
    <cellStyle name="Note 3 4 3" xfId="29659"/>
    <cellStyle name="Note 3 5" xfId="20495"/>
    <cellStyle name="Note 4 2" xfId="20496"/>
    <cellStyle name="Note 4 2 2" xfId="20497"/>
    <cellStyle name="Note 4 2 2 2" xfId="29218"/>
    <cellStyle name="Note 4 2 2 3" xfId="29661"/>
    <cellStyle name="Note 4 2 3" xfId="20498"/>
    <cellStyle name="Note 4 2 4" xfId="29217"/>
    <cellStyle name="Note 4 2 5" xfId="29660"/>
    <cellStyle name="Note 4 3" xfId="20499"/>
    <cellStyle name="Note 4 4" xfId="20500"/>
    <cellStyle name="Note 4 4 2" xfId="29219"/>
    <cellStyle name="Note 4 4 3" xfId="29662"/>
    <cellStyle name="Note 4 5" xfId="20501"/>
    <cellStyle name="Note 5" xfId="20502"/>
    <cellStyle name="Note 5 2" xfId="20503"/>
    <cellStyle name="Note 5 2 2" xfId="20504"/>
    <cellStyle name="Note 5 2 3" xfId="29221"/>
    <cellStyle name="Note 5 2 4" xfId="29664"/>
    <cellStyle name="Note 5 3" xfId="20505"/>
    <cellStyle name="Note 5 3 2" xfId="20506"/>
    <cellStyle name="Note 5 3 3" xfId="29222"/>
    <cellStyle name="Note 5 3 4" xfId="29665"/>
    <cellStyle name="Note 5 4" xfId="20507"/>
    <cellStyle name="Note 5 4 2" xfId="29223"/>
    <cellStyle name="Note 5 4 3" xfId="29666"/>
    <cellStyle name="Note 5 5" xfId="20508"/>
    <cellStyle name="Note 5 6" xfId="29220"/>
    <cellStyle name="Note 5 7" xfId="29663"/>
    <cellStyle name="Note 6" xfId="20509"/>
    <cellStyle name="Note 6 2" xfId="20510"/>
    <cellStyle name="Note 6 2 2" xfId="20511"/>
    <cellStyle name="Note 6 2 3" xfId="29225"/>
    <cellStyle name="Note 6 2 4" xfId="29668"/>
    <cellStyle name="Note 6 3" xfId="20512"/>
    <cellStyle name="Note 6 4" xfId="20513"/>
    <cellStyle name="Note 6 5" xfId="29224"/>
    <cellStyle name="Note 6 6" xfId="29667"/>
    <cellStyle name="Note 7" xfId="20514"/>
    <cellStyle name="Note 7 2" xfId="29226"/>
    <cellStyle name="Note 7 3" xfId="29669"/>
    <cellStyle name="Note 8" xfId="20515"/>
    <cellStyle name="Note 8 2" xfId="20516"/>
    <cellStyle name="Note 8 2 2" xfId="29228"/>
    <cellStyle name="Note 8 2 3" xfId="29671"/>
    <cellStyle name="Note 8 3" xfId="29227"/>
    <cellStyle name="Note 8 4" xfId="29670"/>
    <cellStyle name="Note 9" xfId="20517"/>
    <cellStyle name="Note 9 2" xfId="29229"/>
    <cellStyle name="Note 9 3" xfId="29672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9230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9232"/>
    <cellStyle name="Output 2 10 2 3" xfId="29674"/>
    <cellStyle name="Output 2 10 3" xfId="20531"/>
    <cellStyle name="Output 2 10 3 2" xfId="29233"/>
    <cellStyle name="Output 2 10 3 3" xfId="29675"/>
    <cellStyle name="Output 2 10 4" xfId="20532"/>
    <cellStyle name="Output 2 10 4 2" xfId="29234"/>
    <cellStyle name="Output 2 10 4 3" xfId="29676"/>
    <cellStyle name="Output 2 10 5" xfId="20533"/>
    <cellStyle name="Output 2 10 5 2" xfId="29235"/>
    <cellStyle name="Output 2 10 5 3" xfId="29677"/>
    <cellStyle name="Output 2 11" xfId="20534"/>
    <cellStyle name="Output 2 11 2" xfId="20535"/>
    <cellStyle name="Output 2 11 2 2" xfId="29237"/>
    <cellStyle name="Output 2 11 2 3" xfId="29679"/>
    <cellStyle name="Output 2 11 3" xfId="20536"/>
    <cellStyle name="Output 2 11 3 2" xfId="29238"/>
    <cellStyle name="Output 2 11 3 3" xfId="29680"/>
    <cellStyle name="Output 2 11 4" xfId="20537"/>
    <cellStyle name="Output 2 11 4 2" xfId="29239"/>
    <cellStyle name="Output 2 11 4 3" xfId="29681"/>
    <cellStyle name="Output 2 11 5" xfId="20538"/>
    <cellStyle name="Output 2 11 5 2" xfId="29240"/>
    <cellStyle name="Output 2 11 5 3" xfId="29682"/>
    <cellStyle name="Output 2 11 6" xfId="29236"/>
    <cellStyle name="Output 2 11 7" xfId="29678"/>
    <cellStyle name="Output 2 12" xfId="20539"/>
    <cellStyle name="Output 2 12 2" xfId="20540"/>
    <cellStyle name="Output 2 12 2 2" xfId="29242"/>
    <cellStyle name="Output 2 12 2 3" xfId="29684"/>
    <cellStyle name="Output 2 12 3" xfId="20541"/>
    <cellStyle name="Output 2 12 3 2" xfId="29243"/>
    <cellStyle name="Output 2 12 3 3" xfId="29685"/>
    <cellStyle name="Output 2 12 4" xfId="20542"/>
    <cellStyle name="Output 2 12 4 2" xfId="29244"/>
    <cellStyle name="Output 2 12 4 3" xfId="29686"/>
    <cellStyle name="Output 2 12 5" xfId="20543"/>
    <cellStyle name="Output 2 12 5 2" xfId="29245"/>
    <cellStyle name="Output 2 12 5 3" xfId="29687"/>
    <cellStyle name="Output 2 12 6" xfId="29241"/>
    <cellStyle name="Output 2 12 7" xfId="29683"/>
    <cellStyle name="Output 2 13" xfId="20544"/>
    <cellStyle name="Output 2 13 2" xfId="20545"/>
    <cellStyle name="Output 2 13 2 2" xfId="29247"/>
    <cellStyle name="Output 2 13 2 3" xfId="29689"/>
    <cellStyle name="Output 2 13 3" xfId="20546"/>
    <cellStyle name="Output 2 13 3 2" xfId="29248"/>
    <cellStyle name="Output 2 13 3 3" xfId="29690"/>
    <cellStyle name="Output 2 13 4" xfId="20547"/>
    <cellStyle name="Output 2 13 4 2" xfId="29249"/>
    <cellStyle name="Output 2 13 4 3" xfId="29691"/>
    <cellStyle name="Output 2 13 5" xfId="29246"/>
    <cellStyle name="Output 2 13 6" xfId="29688"/>
    <cellStyle name="Output 2 14" xfId="20548"/>
    <cellStyle name="Output 2 14 2" xfId="29250"/>
    <cellStyle name="Output 2 14 3" xfId="29692"/>
    <cellStyle name="Output 2 15" xfId="20549"/>
    <cellStyle name="Output 2 15 2" xfId="29251"/>
    <cellStyle name="Output 2 15 3" xfId="29693"/>
    <cellStyle name="Output 2 16" xfId="20550"/>
    <cellStyle name="Output 2 16 2" xfId="29252"/>
    <cellStyle name="Output 2 16 3" xfId="29694"/>
    <cellStyle name="Output 2 17" xfId="29231"/>
    <cellStyle name="Output 2 18" xfId="29673"/>
    <cellStyle name="Output 2 2" xfId="20551"/>
    <cellStyle name="Output 2 2 10" xfId="29253"/>
    <cellStyle name="Output 2 2 11" xfId="29695"/>
    <cellStyle name="Output 2 2 2" xfId="20552"/>
    <cellStyle name="Output 2 2 2 2" xfId="20553"/>
    <cellStyle name="Output 2 2 2 2 2" xfId="29255"/>
    <cellStyle name="Output 2 2 2 2 3" xfId="29697"/>
    <cellStyle name="Output 2 2 2 3" xfId="20554"/>
    <cellStyle name="Output 2 2 2 3 2" xfId="29256"/>
    <cellStyle name="Output 2 2 2 3 3" xfId="29698"/>
    <cellStyle name="Output 2 2 2 4" xfId="20555"/>
    <cellStyle name="Output 2 2 2 4 2" xfId="29257"/>
    <cellStyle name="Output 2 2 2 4 3" xfId="29699"/>
    <cellStyle name="Output 2 2 2 5" xfId="29254"/>
    <cellStyle name="Output 2 2 2 6" xfId="29696"/>
    <cellStyle name="Output 2 2 3" xfId="20556"/>
    <cellStyle name="Output 2 2 3 2" xfId="20557"/>
    <cellStyle name="Output 2 2 3 2 2" xfId="29259"/>
    <cellStyle name="Output 2 2 3 2 3" xfId="29701"/>
    <cellStyle name="Output 2 2 3 3" xfId="20558"/>
    <cellStyle name="Output 2 2 3 3 2" xfId="29260"/>
    <cellStyle name="Output 2 2 3 3 3" xfId="29702"/>
    <cellStyle name="Output 2 2 3 4" xfId="20559"/>
    <cellStyle name="Output 2 2 3 4 2" xfId="29261"/>
    <cellStyle name="Output 2 2 3 4 3" xfId="29703"/>
    <cellStyle name="Output 2 2 3 5" xfId="29258"/>
    <cellStyle name="Output 2 2 3 6" xfId="29700"/>
    <cellStyle name="Output 2 2 4" xfId="20560"/>
    <cellStyle name="Output 2 2 4 2" xfId="20561"/>
    <cellStyle name="Output 2 2 4 2 2" xfId="29263"/>
    <cellStyle name="Output 2 2 4 2 3" xfId="29705"/>
    <cellStyle name="Output 2 2 4 3" xfId="20562"/>
    <cellStyle name="Output 2 2 4 3 2" xfId="29264"/>
    <cellStyle name="Output 2 2 4 3 3" xfId="29706"/>
    <cellStyle name="Output 2 2 4 4" xfId="20563"/>
    <cellStyle name="Output 2 2 4 4 2" xfId="29265"/>
    <cellStyle name="Output 2 2 4 4 3" xfId="29707"/>
    <cellStyle name="Output 2 2 4 5" xfId="29262"/>
    <cellStyle name="Output 2 2 4 6" xfId="29704"/>
    <cellStyle name="Output 2 2 5" xfId="20564"/>
    <cellStyle name="Output 2 2 5 2" xfId="20565"/>
    <cellStyle name="Output 2 2 5 2 2" xfId="29267"/>
    <cellStyle name="Output 2 2 5 2 3" xfId="29709"/>
    <cellStyle name="Output 2 2 5 3" xfId="20566"/>
    <cellStyle name="Output 2 2 5 3 2" xfId="29268"/>
    <cellStyle name="Output 2 2 5 3 3" xfId="29710"/>
    <cellStyle name="Output 2 2 5 4" xfId="20567"/>
    <cellStyle name="Output 2 2 5 4 2" xfId="29269"/>
    <cellStyle name="Output 2 2 5 4 3" xfId="29711"/>
    <cellStyle name="Output 2 2 5 5" xfId="29266"/>
    <cellStyle name="Output 2 2 5 6" xfId="29708"/>
    <cellStyle name="Output 2 2 6" xfId="20568"/>
    <cellStyle name="Output 2 2 6 2" xfId="29270"/>
    <cellStyle name="Output 2 2 6 3" xfId="29712"/>
    <cellStyle name="Output 2 2 7" xfId="20569"/>
    <cellStyle name="Output 2 2 7 2" xfId="29271"/>
    <cellStyle name="Output 2 2 7 3" xfId="29713"/>
    <cellStyle name="Output 2 2 8" xfId="20570"/>
    <cellStyle name="Output 2 2 8 2" xfId="29272"/>
    <cellStyle name="Output 2 2 8 3" xfId="29714"/>
    <cellStyle name="Output 2 2 9" xfId="20571"/>
    <cellStyle name="Output 2 2 9 2" xfId="29273"/>
    <cellStyle name="Output 2 2 9 3" xfId="29715"/>
    <cellStyle name="Output 2 3" xfId="20572"/>
    <cellStyle name="Output 2 3 2" xfId="20573"/>
    <cellStyle name="Output 2 3 2 2" xfId="29274"/>
    <cellStyle name="Output 2 3 2 3" xfId="29716"/>
    <cellStyle name="Output 2 3 3" xfId="20574"/>
    <cellStyle name="Output 2 3 3 2" xfId="29275"/>
    <cellStyle name="Output 2 3 3 3" xfId="29717"/>
    <cellStyle name="Output 2 3 4" xfId="20575"/>
    <cellStyle name="Output 2 3 4 2" xfId="29276"/>
    <cellStyle name="Output 2 3 4 3" xfId="29718"/>
    <cellStyle name="Output 2 3 5" xfId="20576"/>
    <cellStyle name="Output 2 3 5 2" xfId="29277"/>
    <cellStyle name="Output 2 3 5 3" xfId="29719"/>
    <cellStyle name="Output 2 4" xfId="20577"/>
    <cellStyle name="Output 2 4 2" xfId="20578"/>
    <cellStyle name="Output 2 4 2 2" xfId="29278"/>
    <cellStyle name="Output 2 4 2 3" xfId="29720"/>
    <cellStyle name="Output 2 4 3" xfId="20579"/>
    <cellStyle name="Output 2 4 3 2" xfId="29279"/>
    <cellStyle name="Output 2 4 3 3" xfId="29721"/>
    <cellStyle name="Output 2 4 4" xfId="20580"/>
    <cellStyle name="Output 2 4 4 2" xfId="29280"/>
    <cellStyle name="Output 2 4 4 3" xfId="29722"/>
    <cellStyle name="Output 2 4 5" xfId="20581"/>
    <cellStyle name="Output 2 4 5 2" xfId="29281"/>
    <cellStyle name="Output 2 4 5 3" xfId="29723"/>
    <cellStyle name="Output 2 5" xfId="20582"/>
    <cellStyle name="Output 2 5 2" xfId="20583"/>
    <cellStyle name="Output 2 5 2 2" xfId="29282"/>
    <cellStyle name="Output 2 5 2 3" xfId="29724"/>
    <cellStyle name="Output 2 5 3" xfId="20584"/>
    <cellStyle name="Output 2 5 3 2" xfId="29283"/>
    <cellStyle name="Output 2 5 3 3" xfId="29725"/>
    <cellStyle name="Output 2 5 4" xfId="20585"/>
    <cellStyle name="Output 2 5 4 2" xfId="29284"/>
    <cellStyle name="Output 2 5 4 3" xfId="29726"/>
    <cellStyle name="Output 2 5 5" xfId="20586"/>
    <cellStyle name="Output 2 5 5 2" xfId="29285"/>
    <cellStyle name="Output 2 5 5 3" xfId="29727"/>
    <cellStyle name="Output 2 6" xfId="20587"/>
    <cellStyle name="Output 2 6 2" xfId="20588"/>
    <cellStyle name="Output 2 6 2 2" xfId="29286"/>
    <cellStyle name="Output 2 6 2 3" xfId="29728"/>
    <cellStyle name="Output 2 6 3" xfId="20589"/>
    <cellStyle name="Output 2 6 3 2" xfId="29287"/>
    <cellStyle name="Output 2 6 3 3" xfId="29729"/>
    <cellStyle name="Output 2 6 4" xfId="20590"/>
    <cellStyle name="Output 2 6 4 2" xfId="29288"/>
    <cellStyle name="Output 2 6 4 3" xfId="29730"/>
    <cellStyle name="Output 2 6 5" xfId="20591"/>
    <cellStyle name="Output 2 6 5 2" xfId="29289"/>
    <cellStyle name="Output 2 6 5 3" xfId="29731"/>
    <cellStyle name="Output 2 7" xfId="20592"/>
    <cellStyle name="Output 2 7 2" xfId="20593"/>
    <cellStyle name="Output 2 7 2 2" xfId="29290"/>
    <cellStyle name="Output 2 7 2 3" xfId="29732"/>
    <cellStyle name="Output 2 7 3" xfId="20594"/>
    <cellStyle name="Output 2 7 3 2" xfId="29291"/>
    <cellStyle name="Output 2 7 3 3" xfId="29733"/>
    <cellStyle name="Output 2 7 4" xfId="20595"/>
    <cellStyle name="Output 2 7 4 2" xfId="29292"/>
    <cellStyle name="Output 2 7 4 3" xfId="29734"/>
    <cellStyle name="Output 2 7 5" xfId="20596"/>
    <cellStyle name="Output 2 7 5 2" xfId="29293"/>
    <cellStyle name="Output 2 7 5 3" xfId="29735"/>
    <cellStyle name="Output 2 8" xfId="20597"/>
    <cellStyle name="Output 2 8 2" xfId="20598"/>
    <cellStyle name="Output 2 8 2 2" xfId="29294"/>
    <cellStyle name="Output 2 8 2 3" xfId="29736"/>
    <cellStyle name="Output 2 8 3" xfId="20599"/>
    <cellStyle name="Output 2 8 3 2" xfId="29295"/>
    <cellStyle name="Output 2 8 3 3" xfId="29737"/>
    <cellStyle name="Output 2 8 4" xfId="20600"/>
    <cellStyle name="Output 2 8 4 2" xfId="29296"/>
    <cellStyle name="Output 2 8 4 3" xfId="29738"/>
    <cellStyle name="Output 2 8 5" xfId="20601"/>
    <cellStyle name="Output 2 8 5 2" xfId="29297"/>
    <cellStyle name="Output 2 8 5 3" xfId="29739"/>
    <cellStyle name="Output 2 9" xfId="20602"/>
    <cellStyle name="Output 2 9 2" xfId="20603"/>
    <cellStyle name="Output 2 9 2 2" xfId="29298"/>
    <cellStyle name="Output 2 9 2 3" xfId="29740"/>
    <cellStyle name="Output 2 9 3" xfId="20604"/>
    <cellStyle name="Output 2 9 3 2" xfId="29299"/>
    <cellStyle name="Output 2 9 3 3" xfId="29741"/>
    <cellStyle name="Output 2 9 4" xfId="20605"/>
    <cellStyle name="Output 2 9 4 2" xfId="29300"/>
    <cellStyle name="Output 2 9 4 3" xfId="29742"/>
    <cellStyle name="Output 2 9 5" xfId="20606"/>
    <cellStyle name="Output 2 9 5 2" xfId="29301"/>
    <cellStyle name="Output 2 9 5 3" xfId="29743"/>
    <cellStyle name="Output 3" xfId="20607"/>
    <cellStyle name="Output 3 2" xfId="20608"/>
    <cellStyle name="Output 3 2 2" xfId="29303"/>
    <cellStyle name="Output 3 2 3" xfId="29745"/>
    <cellStyle name="Output 3 3" xfId="20609"/>
    <cellStyle name="Output 3 3 2" xfId="29304"/>
    <cellStyle name="Output 3 3 3" xfId="29746"/>
    <cellStyle name="Output 3 4" xfId="29302"/>
    <cellStyle name="Output 3 5" xfId="29744"/>
    <cellStyle name="Output 4" xfId="20610"/>
    <cellStyle name="Output 4 2" xfId="20611"/>
    <cellStyle name="Output 4 2 2" xfId="29306"/>
    <cellStyle name="Output 4 2 3" xfId="29748"/>
    <cellStyle name="Output 4 3" xfId="20612"/>
    <cellStyle name="Output 4 3 2" xfId="29307"/>
    <cellStyle name="Output 4 3 3" xfId="29749"/>
    <cellStyle name="Output 4 4" xfId="29305"/>
    <cellStyle name="Output 4 5" xfId="29747"/>
    <cellStyle name="Output 5" xfId="20613"/>
    <cellStyle name="Output 5 2" xfId="20614"/>
    <cellStyle name="Output 5 2 2" xfId="29309"/>
    <cellStyle name="Output 5 2 3" xfId="29751"/>
    <cellStyle name="Output 5 3" xfId="20615"/>
    <cellStyle name="Output 5 3 2" xfId="29310"/>
    <cellStyle name="Output 5 3 3" xfId="29752"/>
    <cellStyle name="Output 5 4" xfId="29308"/>
    <cellStyle name="Output 5 5" xfId="29750"/>
    <cellStyle name="Output 6" xfId="20616"/>
    <cellStyle name="Output 6 2" xfId="20617"/>
    <cellStyle name="Output 6 2 2" xfId="29312"/>
    <cellStyle name="Output 6 2 3" xfId="29754"/>
    <cellStyle name="Output 6 3" xfId="20618"/>
    <cellStyle name="Output 6 3 2" xfId="29313"/>
    <cellStyle name="Output 6 3 3" xfId="29755"/>
    <cellStyle name="Output 6 4" xfId="29311"/>
    <cellStyle name="Output 6 5" xfId="29753"/>
    <cellStyle name="Output 7" xfId="20619"/>
    <cellStyle name="Output 7 2" xfId="29314"/>
    <cellStyle name="Output 7 3" xfId="29756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9315"/>
    <cellStyle name="showParameterE" xfId="20787"/>
    <cellStyle name="showParameterE 2" xfId="29316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9318"/>
    <cellStyle name="Total 2 10 2 3" xfId="29758"/>
    <cellStyle name="Total 2 10 3" xfId="20826"/>
    <cellStyle name="Total 2 10 3 2" xfId="29319"/>
    <cellStyle name="Total 2 10 3 3" xfId="29759"/>
    <cellStyle name="Total 2 10 4" xfId="20827"/>
    <cellStyle name="Total 2 10 4 2" xfId="29320"/>
    <cellStyle name="Total 2 10 4 3" xfId="29760"/>
    <cellStyle name="Total 2 10 5" xfId="20828"/>
    <cellStyle name="Total 2 10 5 2" xfId="29321"/>
    <cellStyle name="Total 2 10 5 3" xfId="29761"/>
    <cellStyle name="Total 2 11" xfId="20829"/>
    <cellStyle name="Total 2 11 2" xfId="20830"/>
    <cellStyle name="Total 2 11 2 2" xfId="29323"/>
    <cellStyle name="Total 2 11 2 3" xfId="29763"/>
    <cellStyle name="Total 2 11 3" xfId="20831"/>
    <cellStyle name="Total 2 11 3 2" xfId="29324"/>
    <cellStyle name="Total 2 11 3 3" xfId="29764"/>
    <cellStyle name="Total 2 11 4" xfId="20832"/>
    <cellStyle name="Total 2 11 4 2" xfId="29325"/>
    <cellStyle name="Total 2 11 4 3" xfId="29765"/>
    <cellStyle name="Total 2 11 5" xfId="20833"/>
    <cellStyle name="Total 2 11 5 2" xfId="29326"/>
    <cellStyle name="Total 2 11 5 3" xfId="29766"/>
    <cellStyle name="Total 2 11 6" xfId="29322"/>
    <cellStyle name="Total 2 11 7" xfId="29762"/>
    <cellStyle name="Total 2 12" xfId="20834"/>
    <cellStyle name="Total 2 12 2" xfId="20835"/>
    <cellStyle name="Total 2 12 2 2" xfId="29328"/>
    <cellStyle name="Total 2 12 2 3" xfId="29768"/>
    <cellStyle name="Total 2 12 3" xfId="20836"/>
    <cellStyle name="Total 2 12 3 2" xfId="29329"/>
    <cellStyle name="Total 2 12 3 3" xfId="29769"/>
    <cellStyle name="Total 2 12 4" xfId="20837"/>
    <cellStyle name="Total 2 12 4 2" xfId="29330"/>
    <cellStyle name="Total 2 12 4 3" xfId="29770"/>
    <cellStyle name="Total 2 12 5" xfId="20838"/>
    <cellStyle name="Total 2 12 5 2" xfId="29331"/>
    <cellStyle name="Total 2 12 5 3" xfId="29771"/>
    <cellStyle name="Total 2 12 6" xfId="29327"/>
    <cellStyle name="Total 2 12 7" xfId="29767"/>
    <cellStyle name="Total 2 13" xfId="20839"/>
    <cellStyle name="Total 2 13 2" xfId="20840"/>
    <cellStyle name="Total 2 13 2 2" xfId="29333"/>
    <cellStyle name="Total 2 13 2 3" xfId="29773"/>
    <cellStyle name="Total 2 13 3" xfId="20841"/>
    <cellStyle name="Total 2 13 3 2" xfId="29334"/>
    <cellStyle name="Total 2 13 3 3" xfId="29774"/>
    <cellStyle name="Total 2 13 4" xfId="20842"/>
    <cellStyle name="Total 2 13 4 2" xfId="29335"/>
    <cellStyle name="Total 2 13 4 3" xfId="29775"/>
    <cellStyle name="Total 2 13 5" xfId="29332"/>
    <cellStyle name="Total 2 13 6" xfId="29772"/>
    <cellStyle name="Total 2 14" xfId="20843"/>
    <cellStyle name="Total 2 14 2" xfId="29336"/>
    <cellStyle name="Total 2 14 3" xfId="29776"/>
    <cellStyle name="Total 2 15" xfId="20844"/>
    <cellStyle name="Total 2 15 2" xfId="29337"/>
    <cellStyle name="Total 2 15 3" xfId="29777"/>
    <cellStyle name="Total 2 16" xfId="20845"/>
    <cellStyle name="Total 2 16 2" xfId="29338"/>
    <cellStyle name="Total 2 16 3" xfId="29778"/>
    <cellStyle name="Total 2 17" xfId="29317"/>
    <cellStyle name="Total 2 18" xfId="29757"/>
    <cellStyle name="Total 2 2" xfId="20846"/>
    <cellStyle name="Total 2 2 10" xfId="29339"/>
    <cellStyle name="Total 2 2 11" xfId="29779"/>
    <cellStyle name="Total 2 2 2" xfId="20847"/>
    <cellStyle name="Total 2 2 2 2" xfId="20848"/>
    <cellStyle name="Total 2 2 2 2 2" xfId="29341"/>
    <cellStyle name="Total 2 2 2 2 3" xfId="29781"/>
    <cellStyle name="Total 2 2 2 3" xfId="20849"/>
    <cellStyle name="Total 2 2 2 3 2" xfId="29342"/>
    <cellStyle name="Total 2 2 2 3 3" xfId="29782"/>
    <cellStyle name="Total 2 2 2 4" xfId="20850"/>
    <cellStyle name="Total 2 2 2 4 2" xfId="29343"/>
    <cellStyle name="Total 2 2 2 4 3" xfId="29783"/>
    <cellStyle name="Total 2 2 2 5" xfId="29340"/>
    <cellStyle name="Total 2 2 2 6" xfId="29780"/>
    <cellStyle name="Total 2 2 3" xfId="20851"/>
    <cellStyle name="Total 2 2 3 2" xfId="20852"/>
    <cellStyle name="Total 2 2 3 2 2" xfId="29345"/>
    <cellStyle name="Total 2 2 3 2 3" xfId="29785"/>
    <cellStyle name="Total 2 2 3 3" xfId="20853"/>
    <cellStyle name="Total 2 2 3 3 2" xfId="29346"/>
    <cellStyle name="Total 2 2 3 3 3" xfId="29786"/>
    <cellStyle name="Total 2 2 3 4" xfId="20854"/>
    <cellStyle name="Total 2 2 3 4 2" xfId="29347"/>
    <cellStyle name="Total 2 2 3 4 3" xfId="29787"/>
    <cellStyle name="Total 2 2 3 5" xfId="29344"/>
    <cellStyle name="Total 2 2 3 6" xfId="29784"/>
    <cellStyle name="Total 2 2 4" xfId="20855"/>
    <cellStyle name="Total 2 2 4 2" xfId="20856"/>
    <cellStyle name="Total 2 2 4 2 2" xfId="29349"/>
    <cellStyle name="Total 2 2 4 2 3" xfId="29789"/>
    <cellStyle name="Total 2 2 4 3" xfId="20857"/>
    <cellStyle name="Total 2 2 4 3 2" xfId="29350"/>
    <cellStyle name="Total 2 2 4 3 3" xfId="29790"/>
    <cellStyle name="Total 2 2 4 4" xfId="20858"/>
    <cellStyle name="Total 2 2 4 4 2" xfId="29351"/>
    <cellStyle name="Total 2 2 4 4 3" xfId="29791"/>
    <cellStyle name="Total 2 2 4 5" xfId="29348"/>
    <cellStyle name="Total 2 2 4 6" xfId="29788"/>
    <cellStyle name="Total 2 2 5" xfId="20859"/>
    <cellStyle name="Total 2 2 5 2" xfId="20860"/>
    <cellStyle name="Total 2 2 5 2 2" xfId="29353"/>
    <cellStyle name="Total 2 2 5 2 3" xfId="29793"/>
    <cellStyle name="Total 2 2 5 3" xfId="20861"/>
    <cellStyle name="Total 2 2 5 3 2" xfId="29354"/>
    <cellStyle name="Total 2 2 5 3 3" xfId="29794"/>
    <cellStyle name="Total 2 2 5 4" xfId="20862"/>
    <cellStyle name="Total 2 2 5 4 2" xfId="29355"/>
    <cellStyle name="Total 2 2 5 4 3" xfId="29795"/>
    <cellStyle name="Total 2 2 5 5" xfId="29352"/>
    <cellStyle name="Total 2 2 5 6" xfId="29792"/>
    <cellStyle name="Total 2 2 6" xfId="20863"/>
    <cellStyle name="Total 2 2 6 2" xfId="29356"/>
    <cellStyle name="Total 2 2 6 3" xfId="29796"/>
    <cellStyle name="Total 2 2 7" xfId="20864"/>
    <cellStyle name="Total 2 2 7 2" xfId="29357"/>
    <cellStyle name="Total 2 2 7 3" xfId="29797"/>
    <cellStyle name="Total 2 2 8" xfId="20865"/>
    <cellStyle name="Total 2 2 8 2" xfId="29358"/>
    <cellStyle name="Total 2 2 8 3" xfId="29798"/>
    <cellStyle name="Total 2 2 9" xfId="20866"/>
    <cellStyle name="Total 2 2 9 2" xfId="29359"/>
    <cellStyle name="Total 2 2 9 3" xfId="29799"/>
    <cellStyle name="Total 2 3" xfId="20867"/>
    <cellStyle name="Total 2 3 2" xfId="20868"/>
    <cellStyle name="Total 2 3 2 2" xfId="29360"/>
    <cellStyle name="Total 2 3 2 3" xfId="29800"/>
    <cellStyle name="Total 2 3 3" xfId="20869"/>
    <cellStyle name="Total 2 3 3 2" xfId="29361"/>
    <cellStyle name="Total 2 3 3 3" xfId="29801"/>
    <cellStyle name="Total 2 3 4" xfId="20870"/>
    <cellStyle name="Total 2 3 4 2" xfId="29362"/>
    <cellStyle name="Total 2 3 4 3" xfId="29802"/>
    <cellStyle name="Total 2 3 5" xfId="20871"/>
    <cellStyle name="Total 2 3 5 2" xfId="29363"/>
    <cellStyle name="Total 2 3 5 3" xfId="29803"/>
    <cellStyle name="Total 2 4" xfId="20872"/>
    <cellStyle name="Total 2 4 2" xfId="20873"/>
    <cellStyle name="Total 2 4 2 2" xfId="29364"/>
    <cellStyle name="Total 2 4 2 3" xfId="29804"/>
    <cellStyle name="Total 2 4 3" xfId="20874"/>
    <cellStyle name="Total 2 4 3 2" xfId="29365"/>
    <cellStyle name="Total 2 4 3 3" xfId="29805"/>
    <cellStyle name="Total 2 4 4" xfId="20875"/>
    <cellStyle name="Total 2 4 4 2" xfId="29366"/>
    <cellStyle name="Total 2 4 4 3" xfId="29806"/>
    <cellStyle name="Total 2 4 5" xfId="20876"/>
    <cellStyle name="Total 2 4 5 2" xfId="29367"/>
    <cellStyle name="Total 2 4 5 3" xfId="29807"/>
    <cellStyle name="Total 2 5" xfId="20877"/>
    <cellStyle name="Total 2 5 2" xfId="20878"/>
    <cellStyle name="Total 2 5 2 2" xfId="29368"/>
    <cellStyle name="Total 2 5 2 3" xfId="29808"/>
    <cellStyle name="Total 2 5 3" xfId="20879"/>
    <cellStyle name="Total 2 5 3 2" xfId="29369"/>
    <cellStyle name="Total 2 5 3 3" xfId="29809"/>
    <cellStyle name="Total 2 5 4" xfId="20880"/>
    <cellStyle name="Total 2 5 4 2" xfId="29370"/>
    <cellStyle name="Total 2 5 4 3" xfId="29810"/>
    <cellStyle name="Total 2 5 5" xfId="20881"/>
    <cellStyle name="Total 2 5 5 2" xfId="29371"/>
    <cellStyle name="Total 2 5 5 3" xfId="29811"/>
    <cellStyle name="Total 2 6" xfId="20882"/>
    <cellStyle name="Total 2 6 2" xfId="20883"/>
    <cellStyle name="Total 2 6 2 2" xfId="29372"/>
    <cellStyle name="Total 2 6 2 3" xfId="29812"/>
    <cellStyle name="Total 2 6 3" xfId="20884"/>
    <cellStyle name="Total 2 6 3 2" xfId="29373"/>
    <cellStyle name="Total 2 6 3 3" xfId="29813"/>
    <cellStyle name="Total 2 6 4" xfId="20885"/>
    <cellStyle name="Total 2 6 4 2" xfId="29374"/>
    <cellStyle name="Total 2 6 4 3" xfId="29814"/>
    <cellStyle name="Total 2 6 5" xfId="20886"/>
    <cellStyle name="Total 2 6 5 2" xfId="29375"/>
    <cellStyle name="Total 2 6 5 3" xfId="29815"/>
    <cellStyle name="Total 2 7" xfId="20887"/>
    <cellStyle name="Total 2 7 2" xfId="20888"/>
    <cellStyle name="Total 2 7 2 2" xfId="29376"/>
    <cellStyle name="Total 2 7 2 3" xfId="29816"/>
    <cellStyle name="Total 2 7 3" xfId="20889"/>
    <cellStyle name="Total 2 7 3 2" xfId="29377"/>
    <cellStyle name="Total 2 7 3 3" xfId="29817"/>
    <cellStyle name="Total 2 7 4" xfId="20890"/>
    <cellStyle name="Total 2 7 4 2" xfId="29378"/>
    <cellStyle name="Total 2 7 4 3" xfId="29818"/>
    <cellStyle name="Total 2 7 5" xfId="20891"/>
    <cellStyle name="Total 2 7 5 2" xfId="29379"/>
    <cellStyle name="Total 2 7 5 3" xfId="29819"/>
    <cellStyle name="Total 2 8" xfId="20892"/>
    <cellStyle name="Total 2 8 2" xfId="20893"/>
    <cellStyle name="Total 2 8 2 2" xfId="29380"/>
    <cellStyle name="Total 2 8 2 3" xfId="29820"/>
    <cellStyle name="Total 2 8 3" xfId="20894"/>
    <cellStyle name="Total 2 8 3 2" xfId="29381"/>
    <cellStyle name="Total 2 8 3 3" xfId="29821"/>
    <cellStyle name="Total 2 8 4" xfId="20895"/>
    <cellStyle name="Total 2 8 4 2" xfId="29382"/>
    <cellStyle name="Total 2 8 4 3" xfId="29822"/>
    <cellStyle name="Total 2 8 5" xfId="20896"/>
    <cellStyle name="Total 2 8 5 2" xfId="29383"/>
    <cellStyle name="Total 2 8 5 3" xfId="29823"/>
    <cellStyle name="Total 2 9" xfId="20897"/>
    <cellStyle name="Total 2 9 2" xfId="20898"/>
    <cellStyle name="Total 2 9 2 2" xfId="29384"/>
    <cellStyle name="Total 2 9 2 3" xfId="29824"/>
    <cellStyle name="Total 2 9 3" xfId="20899"/>
    <cellStyle name="Total 2 9 3 2" xfId="29385"/>
    <cellStyle name="Total 2 9 3 3" xfId="29825"/>
    <cellStyle name="Total 2 9 4" xfId="20900"/>
    <cellStyle name="Total 2 9 4 2" xfId="29386"/>
    <cellStyle name="Total 2 9 4 3" xfId="29826"/>
    <cellStyle name="Total 2 9 5" xfId="20901"/>
    <cellStyle name="Total 2 9 5 2" xfId="29387"/>
    <cellStyle name="Total 2 9 5 3" xfId="29827"/>
    <cellStyle name="Total 3" xfId="20902"/>
    <cellStyle name="Total 3 2" xfId="20903"/>
    <cellStyle name="Total 3 2 2" xfId="29389"/>
    <cellStyle name="Total 3 2 3" xfId="29829"/>
    <cellStyle name="Total 3 3" xfId="20904"/>
    <cellStyle name="Total 3 3 2" xfId="29390"/>
    <cellStyle name="Total 3 3 3" xfId="29830"/>
    <cellStyle name="Total 3 4" xfId="29388"/>
    <cellStyle name="Total 3 5" xfId="29828"/>
    <cellStyle name="Total 4" xfId="20905"/>
    <cellStyle name="Total 4 2" xfId="20906"/>
    <cellStyle name="Total 4 2 2" xfId="29392"/>
    <cellStyle name="Total 4 2 3" xfId="29832"/>
    <cellStyle name="Total 4 3" xfId="20907"/>
    <cellStyle name="Total 4 3 2" xfId="29393"/>
    <cellStyle name="Total 4 3 3" xfId="29833"/>
    <cellStyle name="Total 4 4" xfId="29391"/>
    <cellStyle name="Total 4 5" xfId="29831"/>
    <cellStyle name="Total 5" xfId="20908"/>
    <cellStyle name="Total 5 2" xfId="20909"/>
    <cellStyle name="Total 5 2 2" xfId="29395"/>
    <cellStyle name="Total 5 2 3" xfId="29835"/>
    <cellStyle name="Total 5 3" xfId="20910"/>
    <cellStyle name="Total 5 3 2" xfId="29396"/>
    <cellStyle name="Total 5 3 3" xfId="29836"/>
    <cellStyle name="Total 5 4" xfId="29394"/>
    <cellStyle name="Total 5 5" xfId="29834"/>
    <cellStyle name="Total 6" xfId="20911"/>
    <cellStyle name="Total 6 2" xfId="20912"/>
    <cellStyle name="Total 6 2 2" xfId="29398"/>
    <cellStyle name="Total 6 2 3" xfId="29838"/>
    <cellStyle name="Total 6 3" xfId="20913"/>
    <cellStyle name="Total 6 3 2" xfId="29399"/>
    <cellStyle name="Total 6 3 3" xfId="29839"/>
    <cellStyle name="Total 6 4" xfId="29397"/>
    <cellStyle name="Total 6 5" xfId="29837"/>
    <cellStyle name="Total 7" xfId="20914"/>
    <cellStyle name="Total 7 2" xfId="29400"/>
    <cellStyle name="Total 7 3" xfId="29840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0"/>
      <c r="B1" s="218" t="s">
        <v>350</v>
      </c>
      <c r="C1" s="170"/>
    </row>
    <row r="2" spans="1:3">
      <c r="A2" s="219">
        <v>1</v>
      </c>
      <c r="B2" s="372" t="s">
        <v>351</v>
      </c>
      <c r="C2" s="455" t="s">
        <v>488</v>
      </c>
    </row>
    <row r="3" spans="1:3">
      <c r="A3" s="219">
        <v>2</v>
      </c>
      <c r="B3" s="373" t="s">
        <v>347</v>
      </c>
      <c r="C3" s="455" t="s">
        <v>489</v>
      </c>
    </row>
    <row r="4" spans="1:3">
      <c r="A4" s="219">
        <v>3</v>
      </c>
      <c r="B4" s="374" t="s">
        <v>352</v>
      </c>
      <c r="C4" s="455" t="s">
        <v>490</v>
      </c>
    </row>
    <row r="5" spans="1:3">
      <c r="A5" s="220">
        <v>4</v>
      </c>
      <c r="B5" s="375" t="s">
        <v>348</v>
      </c>
      <c r="C5" s="455" t="s">
        <v>491</v>
      </c>
    </row>
    <row r="6" spans="1:3" s="221" customFormat="1" ht="45.75" customHeight="1">
      <c r="A6" s="542" t="s">
        <v>426</v>
      </c>
      <c r="B6" s="543"/>
      <c r="C6" s="543"/>
    </row>
    <row r="7" spans="1:3" ht="15">
      <c r="A7" s="222" t="s">
        <v>29</v>
      </c>
      <c r="B7" s="218" t="s">
        <v>349</v>
      </c>
    </row>
    <row r="8" spans="1:3">
      <c r="A8" s="170">
        <v>1</v>
      </c>
      <c r="B8" s="268" t="s">
        <v>20</v>
      </c>
    </row>
    <row r="9" spans="1:3">
      <c r="A9" s="170">
        <v>2</v>
      </c>
      <c r="B9" s="269" t="s">
        <v>21</v>
      </c>
    </row>
    <row r="10" spans="1:3">
      <c r="A10" s="170">
        <v>3</v>
      </c>
      <c r="B10" s="269" t="s">
        <v>22</v>
      </c>
    </row>
    <row r="11" spans="1:3">
      <c r="A11" s="170">
        <v>4</v>
      </c>
      <c r="B11" s="269" t="s">
        <v>23</v>
      </c>
      <c r="C11" s="93"/>
    </row>
    <row r="12" spans="1:3">
      <c r="A12" s="170">
        <v>5</v>
      </c>
      <c r="B12" s="269" t="s">
        <v>24</v>
      </c>
    </row>
    <row r="13" spans="1:3">
      <c r="A13" s="170">
        <v>6</v>
      </c>
      <c r="B13" s="270" t="s">
        <v>359</v>
      </c>
    </row>
    <row r="14" spans="1:3">
      <c r="A14" s="170">
        <v>7</v>
      </c>
      <c r="B14" s="269" t="s">
        <v>353</v>
      </c>
    </row>
    <row r="15" spans="1:3">
      <c r="A15" s="170">
        <v>8</v>
      </c>
      <c r="B15" s="269" t="s">
        <v>354</v>
      </c>
    </row>
    <row r="16" spans="1:3">
      <c r="A16" s="170">
        <v>9</v>
      </c>
      <c r="B16" s="269" t="s">
        <v>25</v>
      </c>
    </row>
    <row r="17" spans="1:2">
      <c r="A17" s="371" t="s">
        <v>425</v>
      </c>
      <c r="B17" s="370" t="s">
        <v>411</v>
      </c>
    </row>
    <row r="18" spans="1:2">
      <c r="A18" s="170">
        <v>10</v>
      </c>
      <c r="B18" s="269" t="s">
        <v>26</v>
      </c>
    </row>
    <row r="19" spans="1:2">
      <c r="A19" s="170">
        <v>11</v>
      </c>
      <c r="B19" s="270" t="s">
        <v>355</v>
      </c>
    </row>
    <row r="20" spans="1:2">
      <c r="A20" s="170">
        <v>12</v>
      </c>
      <c r="B20" s="270" t="s">
        <v>27</v>
      </c>
    </row>
    <row r="21" spans="1:2">
      <c r="A21" s="433">
        <v>13</v>
      </c>
      <c r="B21" s="434" t="s">
        <v>356</v>
      </c>
    </row>
    <row r="22" spans="1:2">
      <c r="A22" s="433">
        <v>14</v>
      </c>
      <c r="B22" s="435" t="s">
        <v>383</v>
      </c>
    </row>
    <row r="23" spans="1:2">
      <c r="A23" s="436">
        <v>15</v>
      </c>
      <c r="B23" s="437" t="s">
        <v>28</v>
      </c>
    </row>
    <row r="24" spans="1:2">
      <c r="A24" s="436">
        <v>15.1</v>
      </c>
      <c r="B24" s="438" t="s">
        <v>438</v>
      </c>
    </row>
    <row r="25" spans="1:2">
      <c r="A25" s="96"/>
      <c r="B25" s="15"/>
    </row>
    <row r="26" spans="1:2">
      <c r="A26" s="96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34" sqref="F34"/>
    </sheetView>
  </sheetViews>
  <sheetFormatPr defaultColWidth="9.140625" defaultRowHeight="12.75"/>
  <cols>
    <col min="1" max="1" width="9.5703125" style="96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85" customFormat="1" ht="15.75" customHeight="1">
      <c r="A2" s="85" t="s">
        <v>31</v>
      </c>
      <c r="B2" s="516">
        <f>'1. key ratios '!B2</f>
        <v>44196</v>
      </c>
    </row>
    <row r="3" spans="1:4" s="85" customFormat="1" ht="15.75" customHeight="1"/>
    <row r="4" spans="1:4" ht="13.5" thickBot="1">
      <c r="A4" s="96" t="s">
        <v>251</v>
      </c>
      <c r="B4" s="151" t="s">
        <v>250</v>
      </c>
    </row>
    <row r="5" spans="1:4">
      <c r="A5" s="97" t="s">
        <v>6</v>
      </c>
      <c r="B5" s="98"/>
      <c r="C5" s="99" t="s">
        <v>73</v>
      </c>
    </row>
    <row r="6" spans="1:4">
      <c r="A6" s="100">
        <v>1</v>
      </c>
      <c r="B6" s="101" t="s">
        <v>249</v>
      </c>
      <c r="C6" s="102">
        <v>203270130.84920001</v>
      </c>
      <c r="D6" s="204"/>
    </row>
    <row r="7" spans="1:4">
      <c r="A7" s="100">
        <v>2</v>
      </c>
      <c r="B7" s="103" t="s">
        <v>248</v>
      </c>
      <c r="C7" s="104">
        <v>100351374.99000001</v>
      </c>
      <c r="D7" s="204"/>
    </row>
    <row r="8" spans="1:4">
      <c r="A8" s="100">
        <v>3</v>
      </c>
      <c r="B8" s="105" t="s">
        <v>247</v>
      </c>
      <c r="C8" s="104">
        <v>51324298.829999998</v>
      </c>
      <c r="D8" s="204"/>
    </row>
    <row r="9" spans="1:4">
      <c r="A9" s="100">
        <v>4</v>
      </c>
      <c r="B9" s="105" t="s">
        <v>246</v>
      </c>
      <c r="C9" s="104"/>
      <c r="D9" s="204"/>
    </row>
    <row r="10" spans="1:4">
      <c r="A10" s="100">
        <v>5</v>
      </c>
      <c r="B10" s="105" t="s">
        <v>245</v>
      </c>
      <c r="C10" s="104"/>
      <c r="D10" s="204"/>
    </row>
    <row r="11" spans="1:4">
      <c r="A11" s="100">
        <v>6</v>
      </c>
      <c r="B11" s="106" t="s">
        <v>244</v>
      </c>
      <c r="C11" s="104">
        <v>51594457.029200003</v>
      </c>
      <c r="D11" s="204"/>
    </row>
    <row r="12" spans="1:4" s="75" customFormat="1">
      <c r="A12" s="100">
        <v>7</v>
      </c>
      <c r="B12" s="101" t="s">
        <v>243</v>
      </c>
      <c r="C12" s="107">
        <v>6975799.0999999996</v>
      </c>
      <c r="D12" s="204"/>
    </row>
    <row r="13" spans="1:4" s="75" customFormat="1">
      <c r="A13" s="100">
        <v>8</v>
      </c>
      <c r="B13" s="108" t="s">
        <v>242</v>
      </c>
      <c r="C13" s="109"/>
      <c r="D13" s="204"/>
    </row>
    <row r="14" spans="1:4" s="75" customFormat="1" ht="25.5">
      <c r="A14" s="100">
        <v>9</v>
      </c>
      <c r="B14" s="110" t="s">
        <v>241</v>
      </c>
      <c r="C14" s="109"/>
      <c r="D14" s="204"/>
    </row>
    <row r="15" spans="1:4" s="75" customFormat="1">
      <c r="A15" s="100">
        <v>10</v>
      </c>
      <c r="B15" s="111" t="s">
        <v>240</v>
      </c>
      <c r="C15" s="109">
        <v>781226.91999999993</v>
      </c>
      <c r="D15" s="204"/>
    </row>
    <row r="16" spans="1:4" s="75" customFormat="1">
      <c r="A16" s="100">
        <v>11</v>
      </c>
      <c r="B16" s="112" t="s">
        <v>239</v>
      </c>
      <c r="C16" s="109"/>
      <c r="D16" s="204"/>
    </row>
    <row r="17" spans="1:4" s="75" customFormat="1">
      <c r="A17" s="100">
        <v>12</v>
      </c>
      <c r="B17" s="111" t="s">
        <v>238</v>
      </c>
      <c r="C17" s="109"/>
      <c r="D17" s="204"/>
    </row>
    <row r="18" spans="1:4" s="75" customFormat="1">
      <c r="A18" s="100">
        <v>13</v>
      </c>
      <c r="B18" s="111" t="s">
        <v>237</v>
      </c>
      <c r="C18" s="109"/>
      <c r="D18" s="204"/>
    </row>
    <row r="19" spans="1:4" s="75" customFormat="1">
      <c r="A19" s="100">
        <v>14</v>
      </c>
      <c r="B19" s="111" t="s">
        <v>236</v>
      </c>
      <c r="C19" s="109"/>
      <c r="D19" s="204"/>
    </row>
    <row r="20" spans="1:4" s="75" customFormat="1">
      <c r="A20" s="100">
        <v>15</v>
      </c>
      <c r="B20" s="111" t="s">
        <v>235</v>
      </c>
      <c r="C20" s="109"/>
      <c r="D20" s="204"/>
    </row>
    <row r="21" spans="1:4" s="75" customFormat="1" ht="25.5">
      <c r="A21" s="100">
        <v>16</v>
      </c>
      <c r="B21" s="110" t="s">
        <v>234</v>
      </c>
      <c r="C21" s="109"/>
      <c r="D21" s="204"/>
    </row>
    <row r="22" spans="1:4" s="75" customFormat="1">
      <c r="A22" s="100">
        <v>17</v>
      </c>
      <c r="B22" s="113" t="s">
        <v>233</v>
      </c>
      <c r="C22" s="109">
        <v>6194572.1799999997</v>
      </c>
      <c r="D22" s="204"/>
    </row>
    <row r="23" spans="1:4" s="75" customFormat="1">
      <c r="A23" s="100">
        <v>18</v>
      </c>
      <c r="B23" s="110" t="s">
        <v>232</v>
      </c>
      <c r="C23" s="109">
        <v>0</v>
      </c>
      <c r="D23" s="204"/>
    </row>
    <row r="24" spans="1:4" s="75" customFormat="1" ht="25.5">
      <c r="A24" s="100">
        <v>19</v>
      </c>
      <c r="B24" s="110" t="s">
        <v>209</v>
      </c>
      <c r="C24" s="109">
        <v>0</v>
      </c>
      <c r="D24" s="204"/>
    </row>
    <row r="25" spans="1:4" s="75" customFormat="1">
      <c r="A25" s="100">
        <v>20</v>
      </c>
      <c r="B25" s="114" t="s">
        <v>231</v>
      </c>
      <c r="C25" s="109">
        <v>0</v>
      </c>
      <c r="D25" s="204"/>
    </row>
    <row r="26" spans="1:4" s="75" customFormat="1">
      <c r="A26" s="100">
        <v>21</v>
      </c>
      <c r="B26" s="114" t="s">
        <v>230</v>
      </c>
      <c r="C26" s="109">
        <v>0</v>
      </c>
      <c r="D26" s="204"/>
    </row>
    <row r="27" spans="1:4" s="75" customFormat="1">
      <c r="A27" s="100">
        <v>22</v>
      </c>
      <c r="B27" s="114" t="s">
        <v>229</v>
      </c>
      <c r="C27" s="109">
        <v>0</v>
      </c>
      <c r="D27" s="204"/>
    </row>
    <row r="28" spans="1:4" s="75" customFormat="1">
      <c r="A28" s="100">
        <v>23</v>
      </c>
      <c r="B28" s="115" t="s">
        <v>228</v>
      </c>
      <c r="C28" s="107">
        <v>196294331.74920002</v>
      </c>
      <c r="D28" s="204"/>
    </row>
    <row r="29" spans="1:4" s="75" customFormat="1">
      <c r="A29" s="116"/>
      <c r="B29" s="117"/>
      <c r="C29" s="109"/>
      <c r="D29" s="204"/>
    </row>
    <row r="30" spans="1:4" s="75" customFormat="1">
      <c r="A30" s="116">
        <v>24</v>
      </c>
      <c r="B30" s="115" t="s">
        <v>227</v>
      </c>
      <c r="C30" s="107">
        <v>0</v>
      </c>
      <c r="D30" s="204"/>
    </row>
    <row r="31" spans="1:4" s="75" customFormat="1">
      <c r="A31" s="116">
        <v>25</v>
      </c>
      <c r="B31" s="105" t="s">
        <v>226</v>
      </c>
      <c r="C31" s="118">
        <v>0</v>
      </c>
      <c r="D31" s="204"/>
    </row>
    <row r="32" spans="1:4" s="75" customFormat="1">
      <c r="A32" s="116">
        <v>26</v>
      </c>
      <c r="B32" s="119" t="s">
        <v>308</v>
      </c>
      <c r="C32" s="109"/>
      <c r="D32" s="204"/>
    </row>
    <row r="33" spans="1:4" s="75" customFormat="1">
      <c r="A33" s="116">
        <v>27</v>
      </c>
      <c r="B33" s="119" t="s">
        <v>225</v>
      </c>
      <c r="C33" s="109"/>
      <c r="D33" s="204"/>
    </row>
    <row r="34" spans="1:4" s="75" customFormat="1">
      <c r="A34" s="116">
        <v>28</v>
      </c>
      <c r="B34" s="105" t="s">
        <v>224</v>
      </c>
      <c r="C34" s="109"/>
      <c r="D34" s="204"/>
    </row>
    <row r="35" spans="1:4" s="75" customFormat="1">
      <c r="A35" s="116">
        <v>29</v>
      </c>
      <c r="B35" s="115" t="s">
        <v>223</v>
      </c>
      <c r="C35" s="107">
        <v>0</v>
      </c>
      <c r="D35" s="204"/>
    </row>
    <row r="36" spans="1:4" s="75" customFormat="1">
      <c r="A36" s="116">
        <v>30</v>
      </c>
      <c r="B36" s="110" t="s">
        <v>222</v>
      </c>
      <c r="C36" s="109">
        <v>0</v>
      </c>
      <c r="D36" s="204"/>
    </row>
    <row r="37" spans="1:4" s="75" customFormat="1">
      <c r="A37" s="116">
        <v>31</v>
      </c>
      <c r="B37" s="111" t="s">
        <v>221</v>
      </c>
      <c r="C37" s="109">
        <v>0</v>
      </c>
      <c r="D37" s="204"/>
    </row>
    <row r="38" spans="1:4" s="75" customFormat="1" ht="25.5">
      <c r="A38" s="116">
        <v>32</v>
      </c>
      <c r="B38" s="110" t="s">
        <v>220</v>
      </c>
      <c r="C38" s="109">
        <v>0</v>
      </c>
      <c r="D38" s="204"/>
    </row>
    <row r="39" spans="1:4" s="75" customFormat="1" ht="25.5">
      <c r="A39" s="116">
        <v>33</v>
      </c>
      <c r="B39" s="110" t="s">
        <v>209</v>
      </c>
      <c r="C39" s="109">
        <v>0</v>
      </c>
      <c r="D39" s="204"/>
    </row>
    <row r="40" spans="1:4" s="75" customFormat="1">
      <c r="A40" s="116">
        <v>34</v>
      </c>
      <c r="B40" s="114" t="s">
        <v>219</v>
      </c>
      <c r="C40" s="109">
        <v>0</v>
      </c>
      <c r="D40" s="204"/>
    </row>
    <row r="41" spans="1:4" s="75" customFormat="1">
      <c r="A41" s="116">
        <v>35</v>
      </c>
      <c r="B41" s="115" t="s">
        <v>218</v>
      </c>
      <c r="C41" s="107">
        <v>0</v>
      </c>
      <c r="D41" s="204"/>
    </row>
    <row r="42" spans="1:4" s="75" customFormat="1">
      <c r="A42" s="116"/>
      <c r="B42" s="117"/>
      <c r="C42" s="109"/>
      <c r="D42" s="204"/>
    </row>
    <row r="43" spans="1:4" s="75" customFormat="1">
      <c r="A43" s="116">
        <v>36</v>
      </c>
      <c r="B43" s="120" t="s">
        <v>217</v>
      </c>
      <c r="C43" s="107">
        <v>64088885.480730876</v>
      </c>
      <c r="D43" s="204"/>
    </row>
    <row r="44" spans="1:4" s="75" customFormat="1">
      <c r="A44" s="116">
        <v>37</v>
      </c>
      <c r="B44" s="105" t="s">
        <v>216</v>
      </c>
      <c r="C44" s="109">
        <v>46329300</v>
      </c>
      <c r="D44" s="204"/>
    </row>
    <row r="45" spans="1:4" s="75" customFormat="1">
      <c r="A45" s="116">
        <v>38</v>
      </c>
      <c r="B45" s="105" t="s">
        <v>215</v>
      </c>
      <c r="C45" s="109"/>
      <c r="D45" s="204"/>
    </row>
    <row r="46" spans="1:4" s="75" customFormat="1">
      <c r="A46" s="116">
        <v>39</v>
      </c>
      <c r="B46" s="105" t="s">
        <v>214</v>
      </c>
      <c r="C46" s="109">
        <v>17759585.480730876</v>
      </c>
      <c r="D46" s="204"/>
    </row>
    <row r="47" spans="1:4" s="75" customFormat="1">
      <c r="A47" s="116">
        <v>40</v>
      </c>
      <c r="B47" s="120" t="s">
        <v>213</v>
      </c>
      <c r="C47" s="107">
        <v>0</v>
      </c>
      <c r="D47" s="204"/>
    </row>
    <row r="48" spans="1:4" s="75" customFormat="1">
      <c r="A48" s="116">
        <v>41</v>
      </c>
      <c r="B48" s="110" t="s">
        <v>212</v>
      </c>
      <c r="C48" s="109">
        <v>0</v>
      </c>
      <c r="D48" s="204"/>
    </row>
    <row r="49" spans="1:4" s="75" customFormat="1">
      <c r="A49" s="116">
        <v>42</v>
      </c>
      <c r="B49" s="111" t="s">
        <v>211</v>
      </c>
      <c r="C49" s="109">
        <v>0</v>
      </c>
      <c r="D49" s="204"/>
    </row>
    <row r="50" spans="1:4" s="75" customFormat="1">
      <c r="A50" s="116">
        <v>43</v>
      </c>
      <c r="B50" s="110" t="s">
        <v>210</v>
      </c>
      <c r="C50" s="109">
        <v>0</v>
      </c>
      <c r="D50" s="204"/>
    </row>
    <row r="51" spans="1:4" s="75" customFormat="1" ht="25.5">
      <c r="A51" s="116">
        <v>44</v>
      </c>
      <c r="B51" s="110" t="s">
        <v>209</v>
      </c>
      <c r="C51" s="109">
        <v>0</v>
      </c>
      <c r="D51" s="204"/>
    </row>
    <row r="52" spans="1:4" s="75" customFormat="1" ht="13.5" thickBot="1">
      <c r="A52" s="121">
        <v>45</v>
      </c>
      <c r="B52" s="122" t="s">
        <v>208</v>
      </c>
      <c r="C52" s="123">
        <v>64088885.480730876</v>
      </c>
      <c r="D52" s="204"/>
    </row>
    <row r="55" spans="1:4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J33" sqref="J33"/>
    </sheetView>
  </sheetViews>
  <sheetFormatPr defaultColWidth="9.140625" defaultRowHeight="12.75"/>
  <cols>
    <col min="1" max="1" width="9.42578125" style="284" bestFit="1" customWidth="1"/>
    <col min="2" max="2" width="59" style="284" customWidth="1"/>
    <col min="3" max="3" width="16.7109375" style="284" bestFit="1" customWidth="1"/>
    <col min="4" max="4" width="13.28515625" style="284" bestFit="1" customWidth="1"/>
    <col min="5" max="16384" width="9.140625" style="284"/>
  </cols>
  <sheetData>
    <row r="1" spans="1:7" ht="15">
      <c r="A1" s="346" t="s">
        <v>30</v>
      </c>
      <c r="B1" s="347" t="str">
        <f>'1. key ratios '!B1</f>
        <v>JSC ProCredit Bank</v>
      </c>
    </row>
    <row r="2" spans="1:7" s="251" customFormat="1" ht="15.75" customHeight="1">
      <c r="A2" s="251" t="s">
        <v>31</v>
      </c>
      <c r="B2" s="454">
        <v>44196</v>
      </c>
    </row>
    <row r="3" spans="1:7" s="251" customFormat="1" ht="15.75" customHeight="1"/>
    <row r="4" spans="1:7" ht="13.5" thickBot="1">
      <c r="A4" s="308" t="s">
        <v>410</v>
      </c>
      <c r="B4" s="355" t="s">
        <v>411</v>
      </c>
    </row>
    <row r="5" spans="1:7" s="356" customFormat="1" ht="12.75" customHeight="1">
      <c r="A5" s="431"/>
      <c r="B5" s="432" t="s">
        <v>414</v>
      </c>
      <c r="C5" s="348" t="s">
        <v>412</v>
      </c>
      <c r="D5" s="349" t="s">
        <v>413</v>
      </c>
    </row>
    <row r="6" spans="1:7" s="357" customFormat="1">
      <c r="A6" s="350">
        <v>1</v>
      </c>
      <c r="B6" s="423" t="s">
        <v>415</v>
      </c>
      <c r="C6" s="423"/>
      <c r="D6" s="351"/>
    </row>
    <row r="7" spans="1:7" s="357" customFormat="1">
      <c r="A7" s="352" t="s">
        <v>401</v>
      </c>
      <c r="B7" s="424" t="s">
        <v>416</v>
      </c>
      <c r="C7" s="415">
        <v>4.4999999999999998E-2</v>
      </c>
      <c r="D7" s="416">
        <v>70967829.486175001</v>
      </c>
      <c r="E7" s="517"/>
      <c r="F7" s="517"/>
    </row>
    <row r="8" spans="1:7" s="357" customFormat="1">
      <c r="A8" s="352" t="s">
        <v>402</v>
      </c>
      <c r="B8" s="424" t="s">
        <v>417</v>
      </c>
      <c r="C8" s="417">
        <v>0.06</v>
      </c>
      <c r="D8" s="416">
        <v>94623772.648233339</v>
      </c>
      <c r="E8" s="517"/>
      <c r="F8" s="517"/>
    </row>
    <row r="9" spans="1:7" s="357" customFormat="1">
      <c r="A9" s="352" t="s">
        <v>403</v>
      </c>
      <c r="B9" s="424" t="s">
        <v>418</v>
      </c>
      <c r="C9" s="417">
        <v>0.08</v>
      </c>
      <c r="D9" s="416">
        <v>126165030.19764447</v>
      </c>
      <c r="E9" s="517"/>
      <c r="F9" s="517"/>
    </row>
    <row r="10" spans="1:7" s="357" customFormat="1">
      <c r="A10" s="350" t="s">
        <v>404</v>
      </c>
      <c r="B10" s="423" t="s">
        <v>419</v>
      </c>
      <c r="C10" s="418"/>
      <c r="D10" s="425"/>
      <c r="E10" s="517"/>
      <c r="F10" s="517"/>
    </row>
    <row r="11" spans="1:7" s="358" customFormat="1">
      <c r="A11" s="353" t="s">
        <v>405</v>
      </c>
      <c r="B11" s="414" t="s">
        <v>420</v>
      </c>
      <c r="C11" s="419">
        <v>0</v>
      </c>
      <c r="D11" s="416">
        <v>0</v>
      </c>
      <c r="E11" s="517"/>
      <c r="F11" s="517"/>
    </row>
    <row r="12" spans="1:7" s="358" customFormat="1">
      <c r="A12" s="353" t="s">
        <v>406</v>
      </c>
      <c r="B12" s="414" t="s">
        <v>421</v>
      </c>
      <c r="C12" s="419">
        <v>0</v>
      </c>
      <c r="D12" s="416">
        <v>0</v>
      </c>
      <c r="E12" s="517"/>
      <c r="F12" s="517"/>
    </row>
    <row r="13" spans="1:7" s="358" customFormat="1">
      <c r="A13" s="353" t="s">
        <v>407</v>
      </c>
      <c r="B13" s="414" t="s">
        <v>422</v>
      </c>
      <c r="C13" s="419">
        <v>0</v>
      </c>
      <c r="D13" s="416">
        <v>0</v>
      </c>
      <c r="E13" s="517"/>
      <c r="F13" s="517"/>
    </row>
    <row r="14" spans="1:7" s="358" customFormat="1">
      <c r="A14" s="350" t="s">
        <v>408</v>
      </c>
      <c r="B14" s="423" t="s">
        <v>483</v>
      </c>
      <c r="C14" s="420"/>
      <c r="D14" s="426"/>
      <c r="E14" s="517"/>
      <c r="F14" s="517"/>
    </row>
    <row r="15" spans="1:7" s="358" customFormat="1">
      <c r="A15" s="353">
        <v>3.1</v>
      </c>
      <c r="B15" s="414" t="s">
        <v>427</v>
      </c>
      <c r="C15" s="419">
        <v>9.7120436376842336E-3</v>
      </c>
      <c r="D15" s="416">
        <v>15316503.485365901</v>
      </c>
      <c r="E15" s="517"/>
      <c r="F15" s="517"/>
    </row>
    <row r="16" spans="1:7" s="358" customFormat="1">
      <c r="A16" s="353">
        <v>3.2</v>
      </c>
      <c r="B16" s="414" t="s">
        <v>428</v>
      </c>
      <c r="C16" s="419">
        <v>1.2991121385524131E-2</v>
      </c>
      <c r="D16" s="416">
        <v>20487815.273823962</v>
      </c>
      <c r="E16" s="517"/>
      <c r="F16" s="541"/>
      <c r="G16" s="540"/>
    </row>
    <row r="17" spans="1:7" s="357" customFormat="1">
      <c r="A17" s="353">
        <v>3.3</v>
      </c>
      <c r="B17" s="414" t="s">
        <v>429</v>
      </c>
      <c r="C17" s="419">
        <v>3.0528465322869874E-2</v>
      </c>
      <c r="D17" s="416">
        <v>48145309.36684525</v>
      </c>
      <c r="E17" s="517"/>
      <c r="F17" s="541"/>
      <c r="G17" s="540"/>
    </row>
    <row r="18" spans="1:7" s="356" customFormat="1" ht="12.75" customHeight="1">
      <c r="A18" s="429"/>
      <c r="B18" s="430" t="s">
        <v>482</v>
      </c>
      <c r="C18" s="421" t="s">
        <v>412</v>
      </c>
      <c r="D18" s="427" t="s">
        <v>413</v>
      </c>
      <c r="E18" s="517"/>
      <c r="F18" s="541"/>
      <c r="G18" s="540"/>
    </row>
    <row r="19" spans="1:7" s="357" customFormat="1">
      <c r="A19" s="354">
        <v>4</v>
      </c>
      <c r="B19" s="414" t="s">
        <v>423</v>
      </c>
      <c r="C19" s="419">
        <v>5.4712043637684234E-2</v>
      </c>
      <c r="D19" s="416">
        <v>86284332.971540913</v>
      </c>
      <c r="E19" s="517"/>
      <c r="F19" s="541"/>
      <c r="G19" s="540"/>
    </row>
    <row r="20" spans="1:7" s="357" customFormat="1">
      <c r="A20" s="354">
        <v>5</v>
      </c>
      <c r="B20" s="414" t="s">
        <v>140</v>
      </c>
      <c r="C20" s="419">
        <v>7.2991121385524133E-2</v>
      </c>
      <c r="D20" s="416">
        <v>115111587.92205732</v>
      </c>
      <c r="E20" s="517"/>
      <c r="F20" s="541"/>
      <c r="G20" s="540"/>
    </row>
    <row r="21" spans="1:7" s="357" customFormat="1" ht="13.5" thickBot="1">
      <c r="A21" s="359" t="s">
        <v>409</v>
      </c>
      <c r="B21" s="360" t="s">
        <v>424</v>
      </c>
      <c r="C21" s="422">
        <v>0.11052846532286988</v>
      </c>
      <c r="D21" s="428">
        <v>174310339.56448972</v>
      </c>
      <c r="E21" s="517"/>
      <c r="F21" s="541"/>
      <c r="G21" s="540"/>
    </row>
    <row r="22" spans="1:7">
      <c r="F22" s="541"/>
      <c r="G22" s="54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G20" sqref="G20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6" width="13.5703125" style="5" customWidth="1"/>
    <col min="7" max="16384" width="9.140625" style="5"/>
  </cols>
  <sheetData>
    <row r="1" spans="1:6">
      <c r="A1" s="2" t="s">
        <v>30</v>
      </c>
      <c r="B1" s="3" t="str">
        <f>'1. key ratios '!B1</f>
        <v>JSC ProCredit Bank</v>
      </c>
      <c r="E1" s="4"/>
      <c r="F1" s="4"/>
    </row>
    <row r="2" spans="1:6" s="85" customFormat="1" ht="15.75" customHeight="1">
      <c r="A2" s="2" t="s">
        <v>31</v>
      </c>
      <c r="B2" s="516">
        <v>44196</v>
      </c>
    </row>
    <row r="3" spans="1:6" s="85" customFormat="1" ht="15.75" customHeight="1">
      <c r="A3" s="124"/>
    </row>
    <row r="4" spans="1:6" s="85" customFormat="1" ht="15.75" customHeight="1" thickBot="1">
      <c r="A4" s="85" t="s">
        <v>86</v>
      </c>
      <c r="B4" s="242" t="s">
        <v>292</v>
      </c>
      <c r="D4" s="48" t="s">
        <v>73</v>
      </c>
    </row>
    <row r="5" spans="1:6" ht="25.5">
      <c r="A5" s="125" t="s">
        <v>6</v>
      </c>
      <c r="B5" s="273" t="s">
        <v>346</v>
      </c>
      <c r="C5" s="126" t="s">
        <v>93</v>
      </c>
      <c r="D5" s="127" t="s">
        <v>94</v>
      </c>
    </row>
    <row r="6" spans="1:6" ht="15.75">
      <c r="A6" s="90">
        <v>1</v>
      </c>
      <c r="B6" s="128" t="s">
        <v>35</v>
      </c>
      <c r="C6" s="129">
        <v>42029211.799999997</v>
      </c>
      <c r="D6" s="439"/>
      <c r="E6" s="130"/>
      <c r="F6" s="130"/>
    </row>
    <row r="7" spans="1:6" ht="15.75">
      <c r="A7" s="90">
        <v>2</v>
      </c>
      <c r="B7" s="131" t="s">
        <v>36</v>
      </c>
      <c r="C7" s="132">
        <v>222414866.13</v>
      </c>
      <c r="D7" s="440"/>
      <c r="E7" s="130"/>
      <c r="F7" s="130"/>
    </row>
    <row r="8" spans="1:6" ht="15.75">
      <c r="A8" s="90">
        <v>3</v>
      </c>
      <c r="B8" s="131" t="s">
        <v>37</v>
      </c>
      <c r="C8" s="132">
        <v>184244907.17999998</v>
      </c>
      <c r="D8" s="440"/>
      <c r="E8" s="130"/>
      <c r="F8" s="130"/>
    </row>
    <row r="9" spans="1:6" ht="15.75">
      <c r="A9" s="90">
        <v>4</v>
      </c>
      <c r="B9" s="131" t="s">
        <v>38</v>
      </c>
      <c r="C9" s="132">
        <v>0</v>
      </c>
      <c r="D9" s="440"/>
      <c r="E9" s="130"/>
      <c r="F9" s="130"/>
    </row>
    <row r="10" spans="1:6" ht="15.75">
      <c r="A10" s="90">
        <v>5</v>
      </c>
      <c r="B10" s="131" t="s">
        <v>39</v>
      </c>
      <c r="C10" s="132">
        <v>51428812.549999997</v>
      </c>
      <c r="D10" s="440"/>
      <c r="E10" s="130"/>
      <c r="F10" s="130"/>
    </row>
    <row r="11" spans="1:6" ht="15.75">
      <c r="A11" s="90">
        <v>6.1</v>
      </c>
      <c r="B11" s="243" t="s">
        <v>40</v>
      </c>
      <c r="C11" s="133">
        <v>1379372357.0401998</v>
      </c>
      <c r="D11" s="441"/>
      <c r="E11" s="130"/>
      <c r="F11" s="130"/>
    </row>
    <row r="12" spans="1:6" ht="15.75">
      <c r="A12" s="442">
        <v>6.2</v>
      </c>
      <c r="B12" s="244" t="s">
        <v>41</v>
      </c>
      <c r="C12" s="133">
        <v>-74370601.541356698</v>
      </c>
      <c r="D12" s="441"/>
      <c r="E12" s="130"/>
      <c r="F12" s="130"/>
    </row>
    <row r="13" spans="1:6" ht="15.75">
      <c r="A13" s="442" t="s">
        <v>484</v>
      </c>
      <c r="B13" s="443" t="s">
        <v>485</v>
      </c>
      <c r="C13" s="444">
        <v>-17759585.480730876</v>
      </c>
      <c r="D13" s="441" t="s">
        <v>507</v>
      </c>
      <c r="E13" s="130"/>
      <c r="F13" s="130"/>
    </row>
    <row r="14" spans="1:6" ht="15.75">
      <c r="A14" s="442" t="s">
        <v>484</v>
      </c>
      <c r="B14" s="445" t="s">
        <v>486</v>
      </c>
      <c r="C14" s="444">
        <v>-16865291.775364701</v>
      </c>
      <c r="D14" s="441"/>
      <c r="E14" s="130"/>
      <c r="F14" s="130"/>
    </row>
    <row r="15" spans="1:6" ht="15.75">
      <c r="A15" s="442">
        <v>6</v>
      </c>
      <c r="B15" s="131" t="s">
        <v>42</v>
      </c>
      <c r="C15" s="134">
        <v>1305001755.498843</v>
      </c>
      <c r="D15" s="441"/>
      <c r="E15" s="130"/>
      <c r="F15" s="130"/>
    </row>
    <row r="16" spans="1:6" ht="15.75">
      <c r="A16" s="90">
        <v>7</v>
      </c>
      <c r="B16" s="131" t="s">
        <v>43</v>
      </c>
      <c r="C16" s="132">
        <v>10859448.300000001</v>
      </c>
      <c r="D16" s="440"/>
      <c r="E16" s="130"/>
      <c r="F16" s="130"/>
    </row>
    <row r="17" spans="1:6" ht="15.75">
      <c r="A17" s="90">
        <v>8</v>
      </c>
      <c r="B17" s="271" t="s">
        <v>204</v>
      </c>
      <c r="C17" s="132">
        <v>185951.5</v>
      </c>
      <c r="D17" s="440"/>
      <c r="E17" s="130"/>
      <c r="F17" s="130"/>
    </row>
    <row r="18" spans="1:6" ht="15.75">
      <c r="A18" s="90">
        <v>9</v>
      </c>
      <c r="B18" s="131" t="s">
        <v>44</v>
      </c>
      <c r="C18" s="132">
        <v>6364956.6299999999</v>
      </c>
      <c r="D18" s="440"/>
      <c r="E18" s="130"/>
      <c r="F18" s="130"/>
    </row>
    <row r="19" spans="1:6" ht="15.75">
      <c r="A19" s="90">
        <v>9.1</v>
      </c>
      <c r="B19" s="135" t="s">
        <v>89</v>
      </c>
      <c r="C19" s="133">
        <v>6194572.1799999997</v>
      </c>
      <c r="D19" s="440" t="s">
        <v>508</v>
      </c>
      <c r="E19" s="130"/>
      <c r="F19" s="130"/>
    </row>
    <row r="20" spans="1:6" ht="15.75">
      <c r="A20" s="90">
        <v>9.1999999999999993</v>
      </c>
      <c r="B20" s="135" t="s">
        <v>90</v>
      </c>
      <c r="C20" s="133"/>
      <c r="D20" s="440"/>
      <c r="E20" s="130"/>
      <c r="F20" s="130"/>
    </row>
    <row r="21" spans="1:6" ht="15.75">
      <c r="A21" s="90">
        <v>9.3000000000000007</v>
      </c>
      <c r="B21" s="245" t="s">
        <v>274</v>
      </c>
      <c r="C21" s="133"/>
      <c r="D21" s="440"/>
      <c r="E21" s="130"/>
      <c r="F21" s="130"/>
    </row>
    <row r="22" spans="1:6" ht="15.75">
      <c r="A22" s="90">
        <v>10</v>
      </c>
      <c r="B22" s="131" t="s">
        <v>45</v>
      </c>
      <c r="C22" s="132">
        <v>55700527.219999999</v>
      </c>
      <c r="D22" s="440"/>
      <c r="E22" s="130"/>
      <c r="F22" s="130"/>
    </row>
    <row r="23" spans="1:6" ht="15.75">
      <c r="A23" s="90">
        <v>10.1</v>
      </c>
      <c r="B23" s="135" t="s">
        <v>91</v>
      </c>
      <c r="C23" s="132">
        <v>781226.91999999993</v>
      </c>
      <c r="D23" s="446" t="s">
        <v>509</v>
      </c>
      <c r="E23" s="130"/>
      <c r="F23" s="130"/>
    </row>
    <row r="24" spans="1:6" ht="15.75">
      <c r="A24" s="90">
        <v>11</v>
      </c>
      <c r="B24" s="136" t="s">
        <v>46</v>
      </c>
      <c r="C24" s="137">
        <v>18563286.221999999</v>
      </c>
      <c r="D24" s="447"/>
      <c r="E24" s="130"/>
      <c r="F24" s="130"/>
    </row>
    <row r="25" spans="1:6" ht="15.75">
      <c r="A25" s="90">
        <v>12</v>
      </c>
      <c r="B25" s="138" t="s">
        <v>47</v>
      </c>
      <c r="C25" s="139">
        <v>1896793723.030843</v>
      </c>
      <c r="D25" s="448"/>
      <c r="E25" s="130"/>
      <c r="F25" s="130"/>
    </row>
    <row r="26" spans="1:6" ht="15.75">
      <c r="A26" s="90">
        <v>13</v>
      </c>
      <c r="B26" s="131" t="s">
        <v>49</v>
      </c>
      <c r="C26" s="140">
        <v>54314550</v>
      </c>
      <c r="D26" s="449"/>
      <c r="E26" s="130"/>
      <c r="F26" s="130"/>
    </row>
    <row r="27" spans="1:6" ht="15.75">
      <c r="A27" s="90">
        <v>14</v>
      </c>
      <c r="B27" s="131" t="s">
        <v>50</v>
      </c>
      <c r="C27" s="132">
        <v>305445097.85000002</v>
      </c>
      <c r="D27" s="440"/>
      <c r="E27" s="130"/>
      <c r="F27" s="130"/>
    </row>
    <row r="28" spans="1:6" ht="15.75">
      <c r="A28" s="90">
        <v>15</v>
      </c>
      <c r="B28" s="131" t="s">
        <v>51</v>
      </c>
      <c r="C28" s="132">
        <v>353729474.08889973</v>
      </c>
      <c r="D28" s="440"/>
      <c r="E28" s="130"/>
      <c r="F28" s="130"/>
    </row>
    <row r="29" spans="1:6" ht="15.75">
      <c r="A29" s="90">
        <v>16</v>
      </c>
      <c r="B29" s="131" t="s">
        <v>52</v>
      </c>
      <c r="C29" s="132">
        <v>317314067.19</v>
      </c>
      <c r="D29" s="440"/>
      <c r="E29" s="130"/>
      <c r="F29" s="130"/>
    </row>
    <row r="30" spans="1:6" ht="15.75">
      <c r="A30" s="90">
        <v>17</v>
      </c>
      <c r="B30" s="131" t="s">
        <v>53</v>
      </c>
      <c r="C30" s="132">
        <v>0</v>
      </c>
      <c r="D30" s="440"/>
      <c r="E30" s="130"/>
      <c r="F30" s="130"/>
    </row>
    <row r="31" spans="1:6" ht="15.75">
      <c r="A31" s="90">
        <v>18</v>
      </c>
      <c r="B31" s="131" t="s">
        <v>54</v>
      </c>
      <c r="C31" s="132">
        <v>576843122.88572776</v>
      </c>
      <c r="D31" s="440"/>
      <c r="E31" s="130"/>
      <c r="F31" s="130"/>
    </row>
    <row r="32" spans="1:6" ht="15.75">
      <c r="A32" s="90">
        <v>19</v>
      </c>
      <c r="B32" s="131" t="s">
        <v>55</v>
      </c>
      <c r="C32" s="132">
        <v>10473174.23</v>
      </c>
      <c r="D32" s="440"/>
      <c r="E32" s="130"/>
      <c r="F32" s="130"/>
    </row>
    <row r="33" spans="1:6" ht="15.75">
      <c r="A33" s="90">
        <v>20</v>
      </c>
      <c r="B33" s="131" t="s">
        <v>56</v>
      </c>
      <c r="C33" s="132">
        <v>22521605.880000003</v>
      </c>
      <c r="D33" s="440"/>
      <c r="E33" s="130"/>
      <c r="F33" s="130"/>
    </row>
    <row r="34" spans="1:6" ht="15.75">
      <c r="A34" s="90">
        <v>20.100000000000001</v>
      </c>
      <c r="B34" s="141" t="s">
        <v>487</v>
      </c>
      <c r="C34" s="137">
        <v>1642987.35295</v>
      </c>
      <c r="D34" s="447"/>
      <c r="E34" s="130"/>
      <c r="F34" s="130"/>
    </row>
    <row r="35" spans="1:6" ht="15.75">
      <c r="A35" s="90">
        <v>21</v>
      </c>
      <c r="B35" s="136" t="s">
        <v>57</v>
      </c>
      <c r="C35" s="137">
        <v>52882500</v>
      </c>
      <c r="D35" s="447"/>
      <c r="E35" s="130"/>
      <c r="F35" s="130"/>
    </row>
    <row r="36" spans="1:6" ht="15.75">
      <c r="A36" s="90">
        <v>21.1</v>
      </c>
      <c r="B36" s="141" t="s">
        <v>92</v>
      </c>
      <c r="C36" s="142">
        <v>46329300</v>
      </c>
      <c r="D36" s="440" t="s">
        <v>510</v>
      </c>
      <c r="E36" s="130"/>
      <c r="F36" s="130"/>
    </row>
    <row r="37" spans="1:6" ht="15.75">
      <c r="A37" s="90">
        <v>22</v>
      </c>
      <c r="B37" s="138" t="s">
        <v>58</v>
      </c>
      <c r="C37" s="139">
        <v>1693523592.1246276</v>
      </c>
      <c r="D37" s="448"/>
      <c r="E37" s="130"/>
      <c r="F37" s="130"/>
    </row>
    <row r="38" spans="1:6" ht="15.75">
      <c r="A38" s="90">
        <v>23</v>
      </c>
      <c r="B38" s="136" t="s">
        <v>60</v>
      </c>
      <c r="C38" s="132">
        <v>100351374.99000001</v>
      </c>
      <c r="D38" s="440" t="s">
        <v>511</v>
      </c>
      <c r="E38" s="130"/>
      <c r="F38" s="130"/>
    </row>
    <row r="39" spans="1:6" ht="15.75">
      <c r="A39" s="90">
        <v>24</v>
      </c>
      <c r="B39" s="136" t="s">
        <v>61</v>
      </c>
      <c r="C39" s="132">
        <v>0</v>
      </c>
      <c r="D39" s="440"/>
      <c r="E39" s="130"/>
      <c r="F39" s="130"/>
    </row>
    <row r="40" spans="1:6" ht="15.75">
      <c r="A40" s="90">
        <v>25</v>
      </c>
      <c r="B40" s="136" t="s">
        <v>62</v>
      </c>
      <c r="C40" s="132">
        <v>0</v>
      </c>
      <c r="D40" s="440"/>
      <c r="E40" s="130"/>
      <c r="F40" s="130"/>
    </row>
    <row r="41" spans="1:6" ht="15.75">
      <c r="A41" s="90">
        <v>26</v>
      </c>
      <c r="B41" s="136" t="s">
        <v>63</v>
      </c>
      <c r="C41" s="132">
        <v>51324298.829999998</v>
      </c>
      <c r="D41" s="440" t="s">
        <v>512</v>
      </c>
      <c r="E41" s="130"/>
      <c r="F41" s="130"/>
    </row>
    <row r="42" spans="1:6" ht="15.75">
      <c r="A42" s="90">
        <v>27</v>
      </c>
      <c r="B42" s="136" t="s">
        <v>64</v>
      </c>
      <c r="C42" s="132">
        <v>0</v>
      </c>
      <c r="D42" s="440"/>
      <c r="E42" s="130"/>
      <c r="F42" s="130"/>
    </row>
    <row r="43" spans="1:6" ht="15.75">
      <c r="A43" s="90">
        <v>28</v>
      </c>
      <c r="B43" s="136" t="s">
        <v>65</v>
      </c>
      <c r="C43" s="132">
        <v>51594457.029200003</v>
      </c>
      <c r="D43" s="440" t="s">
        <v>513</v>
      </c>
      <c r="E43" s="130"/>
      <c r="F43" s="130"/>
    </row>
    <row r="44" spans="1:6" ht="15.75">
      <c r="A44" s="90">
        <v>29</v>
      </c>
      <c r="B44" s="136" t="s">
        <v>66</v>
      </c>
      <c r="C44" s="132">
        <v>0</v>
      </c>
      <c r="D44" s="440"/>
      <c r="E44" s="130"/>
      <c r="F44" s="130"/>
    </row>
    <row r="45" spans="1:6" ht="16.5" thickBot="1">
      <c r="A45" s="143">
        <v>30</v>
      </c>
      <c r="B45" s="144" t="s">
        <v>272</v>
      </c>
      <c r="C45" s="450">
        <f>SUM(C38:C44)</f>
        <v>203270130.84920001</v>
      </c>
      <c r="D45" s="451"/>
      <c r="E45" s="130"/>
      <c r="F45" s="13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38" sqref="E3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46" bestFit="1" customWidth="1"/>
    <col min="13" max="13" width="14.85546875" style="46" customWidth="1"/>
    <col min="14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453">
        <f>'1. key ratios '!B2</f>
        <v>44196</v>
      </c>
    </row>
    <row r="4" spans="1:19" ht="26.25" thickBot="1">
      <c r="A4" s="4" t="s">
        <v>254</v>
      </c>
      <c r="B4" s="295" t="s">
        <v>381</v>
      </c>
    </row>
    <row r="5" spans="1:19" s="281" customFormat="1">
      <c r="A5" s="276"/>
      <c r="B5" s="277"/>
      <c r="C5" s="278" t="s">
        <v>0</v>
      </c>
      <c r="D5" s="278" t="s">
        <v>1</v>
      </c>
      <c r="E5" s="278" t="s">
        <v>2</v>
      </c>
      <c r="F5" s="278" t="s">
        <v>3</v>
      </c>
      <c r="G5" s="278" t="s">
        <v>4</v>
      </c>
      <c r="H5" s="278" t="s">
        <v>5</v>
      </c>
      <c r="I5" s="278" t="s">
        <v>8</v>
      </c>
      <c r="J5" s="278" t="s">
        <v>9</v>
      </c>
      <c r="K5" s="278" t="s">
        <v>10</v>
      </c>
      <c r="L5" s="278" t="s">
        <v>11</v>
      </c>
      <c r="M5" s="278" t="s">
        <v>12</v>
      </c>
      <c r="N5" s="278" t="s">
        <v>13</v>
      </c>
      <c r="O5" s="278" t="s">
        <v>364</v>
      </c>
      <c r="P5" s="278" t="s">
        <v>365</v>
      </c>
      <c r="Q5" s="278" t="s">
        <v>366</v>
      </c>
      <c r="R5" s="279" t="s">
        <v>367</v>
      </c>
      <c r="S5" s="280" t="s">
        <v>368</v>
      </c>
    </row>
    <row r="6" spans="1:19" s="281" customFormat="1" ht="99" customHeight="1">
      <c r="A6" s="282"/>
      <c r="B6" s="568" t="s">
        <v>369</v>
      </c>
      <c r="C6" s="564">
        <v>0</v>
      </c>
      <c r="D6" s="565"/>
      <c r="E6" s="564">
        <v>0.2</v>
      </c>
      <c r="F6" s="565"/>
      <c r="G6" s="564">
        <v>0.35</v>
      </c>
      <c r="H6" s="565"/>
      <c r="I6" s="564">
        <v>0.5</v>
      </c>
      <c r="J6" s="565"/>
      <c r="K6" s="564">
        <v>0.75</v>
      </c>
      <c r="L6" s="565"/>
      <c r="M6" s="564">
        <v>1</v>
      </c>
      <c r="N6" s="565"/>
      <c r="O6" s="564">
        <v>1.5</v>
      </c>
      <c r="P6" s="565"/>
      <c r="Q6" s="564">
        <v>2.5</v>
      </c>
      <c r="R6" s="565"/>
      <c r="S6" s="566" t="s">
        <v>253</v>
      </c>
    </row>
    <row r="7" spans="1:19" s="281" customFormat="1" ht="30.75" customHeight="1">
      <c r="A7" s="282"/>
      <c r="B7" s="569"/>
      <c r="C7" s="272" t="s">
        <v>256</v>
      </c>
      <c r="D7" s="272" t="s">
        <v>255</v>
      </c>
      <c r="E7" s="272" t="s">
        <v>256</v>
      </c>
      <c r="F7" s="272" t="s">
        <v>255</v>
      </c>
      <c r="G7" s="272" t="s">
        <v>256</v>
      </c>
      <c r="H7" s="272" t="s">
        <v>255</v>
      </c>
      <c r="I7" s="272" t="s">
        <v>256</v>
      </c>
      <c r="J7" s="272" t="s">
        <v>255</v>
      </c>
      <c r="K7" s="272" t="s">
        <v>256</v>
      </c>
      <c r="L7" s="272" t="s">
        <v>255</v>
      </c>
      <c r="M7" s="272" t="s">
        <v>256</v>
      </c>
      <c r="N7" s="272" t="s">
        <v>255</v>
      </c>
      <c r="O7" s="272" t="s">
        <v>256</v>
      </c>
      <c r="P7" s="272" t="s">
        <v>255</v>
      </c>
      <c r="Q7" s="272" t="s">
        <v>256</v>
      </c>
      <c r="R7" s="272" t="s">
        <v>255</v>
      </c>
      <c r="S7" s="567"/>
    </row>
    <row r="8" spans="1:19" s="147" customFormat="1">
      <c r="A8" s="145">
        <v>1</v>
      </c>
      <c r="B8" s="1" t="s">
        <v>96</v>
      </c>
      <c r="C8" s="146">
        <v>59829830.670000002</v>
      </c>
      <c r="D8" s="146"/>
      <c r="E8" s="146"/>
      <c r="F8" s="146"/>
      <c r="G8" s="146"/>
      <c r="H8" s="146"/>
      <c r="I8" s="146"/>
      <c r="J8" s="146"/>
      <c r="K8" s="146"/>
      <c r="L8" s="146"/>
      <c r="M8" s="146">
        <v>214967444.90580001</v>
      </c>
      <c r="N8" s="146"/>
      <c r="O8" s="146"/>
      <c r="P8" s="146"/>
      <c r="Q8" s="146"/>
      <c r="R8" s="146"/>
      <c r="S8" s="296">
        <v>214967444.90580001</v>
      </c>
    </row>
    <row r="9" spans="1:19" s="147" customFormat="1">
      <c r="A9" s="145">
        <v>2</v>
      </c>
      <c r="B9" s="1" t="s">
        <v>97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296">
        <v>0</v>
      </c>
    </row>
    <row r="10" spans="1:19" s="147" customFormat="1">
      <c r="A10" s="145">
        <v>3</v>
      </c>
      <c r="B10" s="1" t="s">
        <v>275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296">
        <v>0</v>
      </c>
    </row>
    <row r="11" spans="1:19" s="147" customFormat="1">
      <c r="A11" s="145">
        <v>4</v>
      </c>
      <c r="B11" s="1" t="s">
        <v>98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296">
        <v>0</v>
      </c>
    </row>
    <row r="12" spans="1:19" s="147" customFormat="1">
      <c r="A12" s="145">
        <v>5</v>
      </c>
      <c r="B12" s="1" t="s">
        <v>99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296">
        <v>0</v>
      </c>
    </row>
    <row r="13" spans="1:19" s="147" customFormat="1">
      <c r="A13" s="145">
        <v>6</v>
      </c>
      <c r="B13" s="1" t="s">
        <v>100</v>
      </c>
      <c r="C13" s="146"/>
      <c r="D13" s="146"/>
      <c r="E13" s="146">
        <v>163437381.4429</v>
      </c>
      <c r="F13" s="146"/>
      <c r="G13" s="146"/>
      <c r="H13" s="146"/>
      <c r="I13" s="146">
        <v>22129748.078499999</v>
      </c>
      <c r="J13" s="146"/>
      <c r="K13" s="146"/>
      <c r="L13" s="146"/>
      <c r="M13" s="146">
        <v>0</v>
      </c>
      <c r="N13" s="146"/>
      <c r="O13" s="146"/>
      <c r="P13" s="146"/>
      <c r="Q13" s="146"/>
      <c r="R13" s="146"/>
      <c r="S13" s="296">
        <v>43752350.327830002</v>
      </c>
    </row>
    <row r="14" spans="1:19" s="147" customFormat="1">
      <c r="A14" s="145">
        <v>7</v>
      </c>
      <c r="B14" s="1" t="s">
        <v>101</v>
      </c>
      <c r="C14" s="146"/>
      <c r="D14" s="146"/>
      <c r="E14" s="146"/>
      <c r="F14" s="146"/>
      <c r="G14" s="146">
        <v>0</v>
      </c>
      <c r="H14" s="146"/>
      <c r="I14" s="146">
        <v>0</v>
      </c>
      <c r="J14" s="146"/>
      <c r="K14" s="146">
        <v>0</v>
      </c>
      <c r="L14" s="146"/>
      <c r="M14" s="146">
        <v>928802258.18540001</v>
      </c>
      <c r="N14" s="146">
        <v>82898750.279619992</v>
      </c>
      <c r="O14" s="146">
        <v>0</v>
      </c>
      <c r="P14" s="146"/>
      <c r="Q14" s="146"/>
      <c r="R14" s="146"/>
      <c r="S14" s="296">
        <v>1011701008.4650199</v>
      </c>
    </row>
    <row r="15" spans="1:19" s="147" customFormat="1">
      <c r="A15" s="145">
        <v>8</v>
      </c>
      <c r="B15" s="1" t="s">
        <v>102</v>
      </c>
      <c r="C15" s="146"/>
      <c r="D15" s="146"/>
      <c r="E15" s="146"/>
      <c r="F15" s="146"/>
      <c r="G15" s="146">
        <v>0</v>
      </c>
      <c r="H15" s="146"/>
      <c r="I15" s="146">
        <v>0</v>
      </c>
      <c r="J15" s="146"/>
      <c r="K15" s="146">
        <v>382389724.99259996</v>
      </c>
      <c r="L15" s="146"/>
      <c r="M15" s="146">
        <v>0</v>
      </c>
      <c r="N15" s="146"/>
      <c r="O15" s="146">
        <v>0</v>
      </c>
      <c r="P15" s="146"/>
      <c r="Q15" s="146"/>
      <c r="R15" s="146"/>
      <c r="S15" s="296">
        <v>286792293.74444997</v>
      </c>
    </row>
    <row r="16" spans="1:19" s="147" customFormat="1">
      <c r="A16" s="145">
        <v>9</v>
      </c>
      <c r="B16" s="1" t="s">
        <v>103</v>
      </c>
      <c r="C16" s="146"/>
      <c r="D16" s="146"/>
      <c r="E16" s="146"/>
      <c r="F16" s="146"/>
      <c r="G16" s="146">
        <v>0</v>
      </c>
      <c r="H16" s="146"/>
      <c r="I16" s="146">
        <v>0</v>
      </c>
      <c r="J16" s="146"/>
      <c r="K16" s="146">
        <v>0</v>
      </c>
      <c r="L16" s="146"/>
      <c r="M16" s="146">
        <v>0</v>
      </c>
      <c r="N16" s="146"/>
      <c r="O16" s="146">
        <v>0</v>
      </c>
      <c r="P16" s="146"/>
      <c r="Q16" s="146"/>
      <c r="R16" s="146"/>
      <c r="S16" s="296">
        <v>0</v>
      </c>
    </row>
    <row r="17" spans="1:19" s="147" customFormat="1">
      <c r="A17" s="145">
        <v>10</v>
      </c>
      <c r="B17" s="1" t="s">
        <v>104</v>
      </c>
      <c r="C17" s="146"/>
      <c r="D17" s="146"/>
      <c r="E17" s="146"/>
      <c r="F17" s="146"/>
      <c r="G17" s="146">
        <v>0</v>
      </c>
      <c r="H17" s="146"/>
      <c r="I17" s="146">
        <v>0</v>
      </c>
      <c r="J17" s="146"/>
      <c r="K17" s="146">
        <v>0</v>
      </c>
      <c r="L17" s="146"/>
      <c r="M17" s="146">
        <v>12706218.777199998</v>
      </c>
      <c r="N17" s="146"/>
      <c r="O17" s="146">
        <v>0</v>
      </c>
      <c r="P17" s="146"/>
      <c r="Q17" s="146"/>
      <c r="R17" s="146"/>
      <c r="S17" s="296">
        <v>12706218.777199998</v>
      </c>
    </row>
    <row r="18" spans="1:19" s="147" customFormat="1">
      <c r="A18" s="145">
        <v>11</v>
      </c>
      <c r="B18" s="1" t="s">
        <v>105</v>
      </c>
      <c r="C18" s="146"/>
      <c r="D18" s="146"/>
      <c r="E18" s="146"/>
      <c r="F18" s="146"/>
      <c r="G18" s="146">
        <v>0</v>
      </c>
      <c r="H18" s="146"/>
      <c r="I18" s="146">
        <v>0</v>
      </c>
      <c r="J18" s="146"/>
      <c r="K18" s="146">
        <v>0</v>
      </c>
      <c r="L18" s="146"/>
      <c r="M18" s="146">
        <v>0</v>
      </c>
      <c r="N18" s="146"/>
      <c r="O18" s="146">
        <v>31748632.404100001</v>
      </c>
      <c r="P18" s="146"/>
      <c r="Q18" s="146">
        <v>5093681.0999999996</v>
      </c>
      <c r="R18" s="146"/>
      <c r="S18" s="296">
        <v>60357151.356150001</v>
      </c>
    </row>
    <row r="19" spans="1:19" s="147" customFormat="1">
      <c r="A19" s="145">
        <v>12</v>
      </c>
      <c r="B19" s="1" t="s">
        <v>106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296">
        <v>0</v>
      </c>
    </row>
    <row r="20" spans="1:19" s="147" customFormat="1">
      <c r="A20" s="145">
        <v>13</v>
      </c>
      <c r="B20" s="1" t="s">
        <v>252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296">
        <v>0</v>
      </c>
    </row>
    <row r="21" spans="1:19" s="147" customFormat="1">
      <c r="A21" s="145">
        <v>14</v>
      </c>
      <c r="B21" s="1" t="s">
        <v>108</v>
      </c>
      <c r="C21" s="146">
        <v>42029211.799999997</v>
      </c>
      <c r="D21" s="146"/>
      <c r="E21" s="146">
        <v>0</v>
      </c>
      <c r="F21" s="146"/>
      <c r="G21" s="146">
        <v>0</v>
      </c>
      <c r="H21" s="146"/>
      <c r="I21" s="146">
        <v>0</v>
      </c>
      <c r="J21" s="146"/>
      <c r="K21" s="146">
        <v>0</v>
      </c>
      <c r="L21" s="146"/>
      <c r="M21" s="146">
        <v>67494709.633499995</v>
      </c>
      <c r="N21" s="146"/>
      <c r="O21" s="146">
        <v>0</v>
      </c>
      <c r="P21" s="146"/>
      <c r="Q21" s="146">
        <v>0</v>
      </c>
      <c r="R21" s="146"/>
      <c r="S21" s="296">
        <v>67494709.633499995</v>
      </c>
    </row>
    <row r="22" spans="1:19" ht="13.5" thickBot="1">
      <c r="A22" s="148"/>
      <c r="B22" s="149" t="s">
        <v>109</v>
      </c>
      <c r="C22" s="150">
        <v>101859042.47</v>
      </c>
      <c r="D22" s="150">
        <v>0</v>
      </c>
      <c r="E22" s="150">
        <v>163437381.4429</v>
      </c>
      <c r="F22" s="150">
        <v>0</v>
      </c>
      <c r="G22" s="150">
        <v>0</v>
      </c>
      <c r="H22" s="150">
        <v>0</v>
      </c>
      <c r="I22" s="150">
        <v>22129748.078499999</v>
      </c>
      <c r="J22" s="150">
        <v>0</v>
      </c>
      <c r="K22" s="150">
        <v>382389724.99259996</v>
      </c>
      <c r="L22" s="150">
        <v>0</v>
      </c>
      <c r="M22" s="150">
        <v>1223970631.5019002</v>
      </c>
      <c r="N22" s="150">
        <v>82898750.279619992</v>
      </c>
      <c r="O22" s="150">
        <v>31748632.404100001</v>
      </c>
      <c r="P22" s="150">
        <v>0</v>
      </c>
      <c r="Q22" s="150">
        <v>5093681.0999999996</v>
      </c>
      <c r="R22" s="150">
        <v>0</v>
      </c>
      <c r="S22" s="297">
        <v>1697771177.20995</v>
      </c>
    </row>
    <row r="24" spans="1:19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</row>
    <row r="25" spans="1:19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</row>
    <row r="26" spans="1:19"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</row>
    <row r="27" spans="1:19"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  <row r="28" spans="1:19"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  <row r="29" spans="1:19"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</row>
    <row r="30" spans="1:19"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</row>
    <row r="31" spans="1:19"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</row>
    <row r="32" spans="1:19"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</row>
    <row r="33" spans="3:19"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</row>
    <row r="34" spans="3:19"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3:19"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</row>
    <row r="36" spans="3:19"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</row>
    <row r="37" spans="3:19"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</row>
    <row r="38" spans="3:19"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E27" sqref="E2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'1. key ratios '!B1</f>
        <v>JSC ProCredit Bank</v>
      </c>
    </row>
    <row r="2" spans="1:22">
      <c r="A2" s="2" t="s">
        <v>31</v>
      </c>
      <c r="B2" s="453">
        <v>44196</v>
      </c>
    </row>
    <row r="4" spans="1:22" ht="13.5" thickBot="1">
      <c r="A4" s="4" t="s">
        <v>372</v>
      </c>
      <c r="B4" s="151" t="s">
        <v>95</v>
      </c>
      <c r="V4" s="48" t="s">
        <v>73</v>
      </c>
    </row>
    <row r="5" spans="1:22" ht="12.75" customHeight="1">
      <c r="A5" s="152"/>
      <c r="B5" s="153"/>
      <c r="C5" s="570" t="s">
        <v>283</v>
      </c>
      <c r="D5" s="571"/>
      <c r="E5" s="571"/>
      <c r="F5" s="571"/>
      <c r="G5" s="571"/>
      <c r="H5" s="571"/>
      <c r="I5" s="571"/>
      <c r="J5" s="571"/>
      <c r="K5" s="571"/>
      <c r="L5" s="572"/>
      <c r="M5" s="573" t="s">
        <v>284</v>
      </c>
      <c r="N5" s="574"/>
      <c r="O5" s="574"/>
      <c r="P5" s="574"/>
      <c r="Q5" s="574"/>
      <c r="R5" s="574"/>
      <c r="S5" s="575"/>
      <c r="T5" s="578" t="s">
        <v>370</v>
      </c>
      <c r="U5" s="578" t="s">
        <v>371</v>
      </c>
      <c r="V5" s="576" t="s">
        <v>121</v>
      </c>
    </row>
    <row r="6" spans="1:22" s="95" customFormat="1" ht="102">
      <c r="A6" s="92"/>
      <c r="B6" s="154"/>
      <c r="C6" s="155" t="s">
        <v>110</v>
      </c>
      <c r="D6" s="248" t="s">
        <v>111</v>
      </c>
      <c r="E6" s="182" t="s">
        <v>286</v>
      </c>
      <c r="F6" s="182" t="s">
        <v>287</v>
      </c>
      <c r="G6" s="248" t="s">
        <v>290</v>
      </c>
      <c r="H6" s="248" t="s">
        <v>285</v>
      </c>
      <c r="I6" s="248" t="s">
        <v>112</v>
      </c>
      <c r="J6" s="248" t="s">
        <v>113</v>
      </c>
      <c r="K6" s="156" t="s">
        <v>114</v>
      </c>
      <c r="L6" s="157" t="s">
        <v>115</v>
      </c>
      <c r="M6" s="155" t="s">
        <v>288</v>
      </c>
      <c r="N6" s="156" t="s">
        <v>116</v>
      </c>
      <c r="O6" s="156" t="s">
        <v>117</v>
      </c>
      <c r="P6" s="156" t="s">
        <v>118</v>
      </c>
      <c r="Q6" s="156" t="s">
        <v>119</v>
      </c>
      <c r="R6" s="156" t="s">
        <v>120</v>
      </c>
      <c r="S6" s="274" t="s">
        <v>289</v>
      </c>
      <c r="T6" s="579"/>
      <c r="U6" s="579"/>
      <c r="V6" s="577"/>
    </row>
    <row r="7" spans="1:22" s="147" customFormat="1">
      <c r="A7" s="158">
        <v>1</v>
      </c>
      <c r="B7" s="1" t="s">
        <v>96</v>
      </c>
      <c r="C7" s="159"/>
      <c r="D7" s="146"/>
      <c r="E7" s="146"/>
      <c r="F7" s="146"/>
      <c r="G7" s="146"/>
      <c r="H7" s="146"/>
      <c r="I7" s="146"/>
      <c r="J7" s="146"/>
      <c r="K7" s="146"/>
      <c r="L7" s="160"/>
      <c r="M7" s="159"/>
      <c r="N7" s="146"/>
      <c r="O7" s="146">
        <v>181039560.2274</v>
      </c>
      <c r="P7" s="146"/>
      <c r="Q7" s="146"/>
      <c r="R7" s="146"/>
      <c r="S7" s="160"/>
      <c r="T7" s="283">
        <v>181039560.2274</v>
      </c>
      <c r="U7" s="283"/>
      <c r="V7" s="161">
        <v>181039560.2274</v>
      </c>
    </row>
    <row r="8" spans="1:22" s="147" customFormat="1">
      <c r="A8" s="158">
        <v>2</v>
      </c>
      <c r="B8" s="1" t="s">
        <v>97</v>
      </c>
      <c r="C8" s="159"/>
      <c r="D8" s="146"/>
      <c r="E8" s="146"/>
      <c r="F8" s="146"/>
      <c r="G8" s="146"/>
      <c r="H8" s="146"/>
      <c r="I8" s="146"/>
      <c r="J8" s="146"/>
      <c r="K8" s="146"/>
      <c r="L8" s="160"/>
      <c r="M8" s="159"/>
      <c r="N8" s="146"/>
      <c r="O8" s="146"/>
      <c r="P8" s="146"/>
      <c r="Q8" s="146"/>
      <c r="R8" s="146"/>
      <c r="S8" s="160"/>
      <c r="T8" s="283">
        <v>0</v>
      </c>
      <c r="U8" s="283"/>
      <c r="V8" s="161">
        <v>0</v>
      </c>
    </row>
    <row r="9" spans="1:22" s="147" customFormat="1">
      <c r="A9" s="158">
        <v>3</v>
      </c>
      <c r="B9" s="1" t="s">
        <v>276</v>
      </c>
      <c r="C9" s="159"/>
      <c r="D9" s="146"/>
      <c r="E9" s="146"/>
      <c r="F9" s="146"/>
      <c r="G9" s="146"/>
      <c r="H9" s="146"/>
      <c r="I9" s="146"/>
      <c r="J9" s="146"/>
      <c r="K9" s="146"/>
      <c r="L9" s="160"/>
      <c r="M9" s="159"/>
      <c r="N9" s="146"/>
      <c r="O9" s="146"/>
      <c r="P9" s="146"/>
      <c r="Q9" s="146"/>
      <c r="R9" s="146"/>
      <c r="S9" s="160"/>
      <c r="T9" s="283">
        <v>0</v>
      </c>
      <c r="U9" s="283"/>
      <c r="V9" s="161">
        <v>0</v>
      </c>
    </row>
    <row r="10" spans="1:22" s="147" customFormat="1">
      <c r="A10" s="158">
        <v>4</v>
      </c>
      <c r="B10" s="1" t="s">
        <v>98</v>
      </c>
      <c r="C10" s="159"/>
      <c r="D10" s="146"/>
      <c r="E10" s="146"/>
      <c r="F10" s="146"/>
      <c r="G10" s="146"/>
      <c r="H10" s="146"/>
      <c r="I10" s="146"/>
      <c r="J10" s="146"/>
      <c r="K10" s="146"/>
      <c r="L10" s="160"/>
      <c r="M10" s="159"/>
      <c r="N10" s="146"/>
      <c r="O10" s="146"/>
      <c r="P10" s="146"/>
      <c r="Q10" s="146"/>
      <c r="R10" s="146"/>
      <c r="S10" s="160"/>
      <c r="T10" s="283">
        <v>0</v>
      </c>
      <c r="U10" s="283"/>
      <c r="V10" s="161">
        <v>0</v>
      </c>
    </row>
    <row r="11" spans="1:22" s="147" customFormat="1">
      <c r="A11" s="158">
        <v>5</v>
      </c>
      <c r="B11" s="1" t="s">
        <v>99</v>
      </c>
      <c r="C11" s="159"/>
      <c r="D11" s="146"/>
      <c r="E11" s="146"/>
      <c r="F11" s="146"/>
      <c r="G11" s="146"/>
      <c r="H11" s="146"/>
      <c r="I11" s="146"/>
      <c r="J11" s="146"/>
      <c r="K11" s="146"/>
      <c r="L11" s="160"/>
      <c r="M11" s="159"/>
      <c r="N11" s="146"/>
      <c r="O11" s="146"/>
      <c r="P11" s="146"/>
      <c r="Q11" s="146"/>
      <c r="R11" s="146"/>
      <c r="S11" s="160"/>
      <c r="T11" s="283">
        <v>0</v>
      </c>
      <c r="U11" s="283"/>
      <c r="V11" s="161">
        <v>0</v>
      </c>
    </row>
    <row r="12" spans="1:22" s="147" customFormat="1">
      <c r="A12" s="158">
        <v>6</v>
      </c>
      <c r="B12" s="1" t="s">
        <v>100</v>
      </c>
      <c r="C12" s="159"/>
      <c r="D12" s="146"/>
      <c r="E12" s="146"/>
      <c r="F12" s="146"/>
      <c r="G12" s="146"/>
      <c r="H12" s="146"/>
      <c r="I12" s="146"/>
      <c r="J12" s="146"/>
      <c r="K12" s="146"/>
      <c r="L12" s="160"/>
      <c r="M12" s="159"/>
      <c r="N12" s="146"/>
      <c r="O12" s="146"/>
      <c r="P12" s="146"/>
      <c r="Q12" s="146"/>
      <c r="R12" s="146"/>
      <c r="S12" s="160"/>
      <c r="T12" s="283">
        <v>0</v>
      </c>
      <c r="U12" s="283"/>
      <c r="V12" s="161">
        <v>0</v>
      </c>
    </row>
    <row r="13" spans="1:22" s="147" customFormat="1">
      <c r="A13" s="158">
        <v>7</v>
      </c>
      <c r="B13" s="1" t="s">
        <v>101</v>
      </c>
      <c r="C13" s="159"/>
      <c r="D13" s="146">
        <v>874432.0172</v>
      </c>
      <c r="E13" s="146"/>
      <c r="F13" s="146"/>
      <c r="G13" s="146"/>
      <c r="H13" s="146"/>
      <c r="I13" s="146"/>
      <c r="J13" s="146"/>
      <c r="K13" s="146"/>
      <c r="L13" s="160"/>
      <c r="M13" s="159"/>
      <c r="N13" s="146"/>
      <c r="O13" s="146">
        <v>70420078.342399999</v>
      </c>
      <c r="P13" s="146"/>
      <c r="Q13" s="146"/>
      <c r="R13" s="146"/>
      <c r="S13" s="160"/>
      <c r="T13" s="283">
        <v>70722686.407099992</v>
      </c>
      <c r="U13" s="283">
        <v>571823.95250000001</v>
      </c>
      <c r="V13" s="161">
        <v>71294510.359599993</v>
      </c>
    </row>
    <row r="14" spans="1:22" s="147" customFormat="1">
      <c r="A14" s="158">
        <v>8</v>
      </c>
      <c r="B14" s="1" t="s">
        <v>102</v>
      </c>
      <c r="C14" s="159"/>
      <c r="D14" s="146">
        <v>32766</v>
      </c>
      <c r="E14" s="146"/>
      <c r="F14" s="146"/>
      <c r="G14" s="146"/>
      <c r="H14" s="146"/>
      <c r="I14" s="146"/>
      <c r="J14" s="146"/>
      <c r="K14" s="146"/>
      <c r="L14" s="160"/>
      <c r="M14" s="159"/>
      <c r="N14" s="146"/>
      <c r="O14" s="146">
        <v>7106588.6231999993</v>
      </c>
      <c r="P14" s="146"/>
      <c r="Q14" s="146"/>
      <c r="R14" s="146"/>
      <c r="S14" s="160"/>
      <c r="T14" s="283">
        <v>7139354.6231999993</v>
      </c>
      <c r="U14" s="283"/>
      <c r="V14" s="161">
        <v>7139354.6231999993</v>
      </c>
    </row>
    <row r="15" spans="1:22" s="147" customFormat="1">
      <c r="A15" s="158">
        <v>9</v>
      </c>
      <c r="B15" s="1" t="s">
        <v>103</v>
      </c>
      <c r="C15" s="159"/>
      <c r="D15" s="146">
        <v>0</v>
      </c>
      <c r="E15" s="146"/>
      <c r="F15" s="146"/>
      <c r="G15" s="146"/>
      <c r="H15" s="146"/>
      <c r="I15" s="146"/>
      <c r="J15" s="146"/>
      <c r="K15" s="146"/>
      <c r="L15" s="160"/>
      <c r="M15" s="159"/>
      <c r="N15" s="146"/>
      <c r="O15" s="146">
        <v>0</v>
      </c>
      <c r="P15" s="146"/>
      <c r="Q15" s="146"/>
      <c r="R15" s="146"/>
      <c r="S15" s="160"/>
      <c r="T15" s="283">
        <v>0</v>
      </c>
      <c r="U15" s="283"/>
      <c r="V15" s="161">
        <v>0</v>
      </c>
    </row>
    <row r="16" spans="1:22" s="147" customFormat="1">
      <c r="A16" s="158">
        <v>10</v>
      </c>
      <c r="B16" s="1" t="s">
        <v>104</v>
      </c>
      <c r="C16" s="159"/>
      <c r="D16" s="146">
        <v>0</v>
      </c>
      <c r="E16" s="146"/>
      <c r="F16" s="146"/>
      <c r="G16" s="146"/>
      <c r="H16" s="146"/>
      <c r="I16" s="146"/>
      <c r="J16" s="146"/>
      <c r="K16" s="146"/>
      <c r="L16" s="160"/>
      <c r="M16" s="159"/>
      <c r="N16" s="146"/>
      <c r="O16" s="146">
        <v>944313.62959999999</v>
      </c>
      <c r="P16" s="146"/>
      <c r="Q16" s="146"/>
      <c r="R16" s="146"/>
      <c r="S16" s="160"/>
      <c r="T16" s="283">
        <v>944313.62959999999</v>
      </c>
      <c r="U16" s="283"/>
      <c r="V16" s="161">
        <v>944313.62959999999</v>
      </c>
    </row>
    <row r="17" spans="1:23" s="147" customFormat="1">
      <c r="A17" s="158">
        <v>11</v>
      </c>
      <c r="B17" s="1" t="s">
        <v>105</v>
      </c>
      <c r="C17" s="159"/>
      <c r="D17" s="146">
        <v>262128</v>
      </c>
      <c r="E17" s="146"/>
      <c r="F17" s="146"/>
      <c r="G17" s="146"/>
      <c r="H17" s="146"/>
      <c r="I17" s="146"/>
      <c r="J17" s="146"/>
      <c r="K17" s="146"/>
      <c r="L17" s="160"/>
      <c r="M17" s="159"/>
      <c r="N17" s="146"/>
      <c r="O17" s="146">
        <v>0</v>
      </c>
      <c r="P17" s="146"/>
      <c r="Q17" s="146"/>
      <c r="R17" s="146"/>
      <c r="S17" s="160"/>
      <c r="T17" s="283">
        <v>262128</v>
      </c>
      <c r="U17" s="283"/>
      <c r="V17" s="161">
        <v>262128</v>
      </c>
    </row>
    <row r="18" spans="1:23" s="147" customFormat="1">
      <c r="A18" s="158">
        <v>12</v>
      </c>
      <c r="B18" s="1" t="s">
        <v>106</v>
      </c>
      <c r="C18" s="159"/>
      <c r="D18" s="146"/>
      <c r="E18" s="146"/>
      <c r="F18" s="146"/>
      <c r="G18" s="146"/>
      <c r="H18" s="146"/>
      <c r="I18" s="146"/>
      <c r="J18" s="146"/>
      <c r="K18" s="146"/>
      <c r="L18" s="160"/>
      <c r="M18" s="159"/>
      <c r="N18" s="146"/>
      <c r="O18" s="146"/>
      <c r="P18" s="146"/>
      <c r="Q18" s="146"/>
      <c r="R18" s="146"/>
      <c r="S18" s="160"/>
      <c r="T18" s="283">
        <v>0</v>
      </c>
      <c r="U18" s="283"/>
      <c r="V18" s="161">
        <v>0</v>
      </c>
    </row>
    <row r="19" spans="1:23" s="147" customFormat="1">
      <c r="A19" s="158">
        <v>13</v>
      </c>
      <c r="B19" s="1" t="s">
        <v>107</v>
      </c>
      <c r="C19" s="159"/>
      <c r="D19" s="146"/>
      <c r="E19" s="146"/>
      <c r="F19" s="146"/>
      <c r="G19" s="146"/>
      <c r="H19" s="146"/>
      <c r="I19" s="146"/>
      <c r="J19" s="146"/>
      <c r="K19" s="146"/>
      <c r="L19" s="160"/>
      <c r="M19" s="159"/>
      <c r="N19" s="146"/>
      <c r="O19" s="146"/>
      <c r="P19" s="146"/>
      <c r="Q19" s="146"/>
      <c r="R19" s="146"/>
      <c r="S19" s="160"/>
      <c r="T19" s="283">
        <v>0</v>
      </c>
      <c r="U19" s="283"/>
      <c r="V19" s="161">
        <v>0</v>
      </c>
    </row>
    <row r="20" spans="1:23" s="147" customFormat="1">
      <c r="A20" s="158">
        <v>14</v>
      </c>
      <c r="B20" s="1" t="s">
        <v>108</v>
      </c>
      <c r="C20" s="159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60">
        <v>0</v>
      </c>
      <c r="M20" s="159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60">
        <v>0</v>
      </c>
      <c r="T20" s="283">
        <v>0</v>
      </c>
      <c r="U20" s="283"/>
      <c r="V20" s="161">
        <v>0</v>
      </c>
    </row>
    <row r="21" spans="1:23" ht="13.5" thickBot="1">
      <c r="A21" s="148"/>
      <c r="B21" s="162" t="s">
        <v>109</v>
      </c>
      <c r="C21" s="163">
        <v>0</v>
      </c>
      <c r="D21" s="150">
        <v>1169326.0172000001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64">
        <v>0</v>
      </c>
      <c r="M21" s="163">
        <v>0</v>
      </c>
      <c r="N21" s="150">
        <v>0</v>
      </c>
      <c r="O21" s="150">
        <v>259510540.82260001</v>
      </c>
      <c r="P21" s="150">
        <v>0</v>
      </c>
      <c r="Q21" s="150">
        <v>0</v>
      </c>
      <c r="R21" s="150">
        <v>0</v>
      </c>
      <c r="S21" s="164">
        <v>0</v>
      </c>
      <c r="T21" s="164">
        <v>260108042.88729998</v>
      </c>
      <c r="U21" s="164">
        <v>571823.95250000001</v>
      </c>
      <c r="V21" s="165">
        <v>260679866.8398</v>
      </c>
    </row>
    <row r="24" spans="1:23">
      <c r="A24" s="7"/>
      <c r="B24" s="7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</row>
    <row r="25" spans="1:23">
      <c r="A25" s="166"/>
      <c r="B25" s="166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</row>
    <row r="26" spans="1:23">
      <c r="A26" s="166"/>
      <c r="B26" s="74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</row>
    <row r="27" spans="1:23">
      <c r="A27" s="166"/>
      <c r="B27" s="166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</row>
    <row r="28" spans="1:23">
      <c r="A28" s="166"/>
      <c r="B28" s="74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</row>
    <row r="29" spans="1:23"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</row>
    <row r="30" spans="1:23"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</row>
    <row r="31" spans="1:23"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</row>
    <row r="32" spans="1:23"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</row>
    <row r="33" spans="3:23"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</row>
    <row r="34" spans="3:23"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</row>
    <row r="35" spans="3:23"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</row>
    <row r="36" spans="3:23"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</row>
    <row r="37" spans="3:23"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</row>
    <row r="38" spans="3:23"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7" sqref="B27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4" customWidth="1"/>
    <col min="4" max="4" width="14.85546875" style="284" bestFit="1" customWidth="1"/>
    <col min="5" max="5" width="17.7109375" style="284" customWidth="1"/>
    <col min="6" max="6" width="15.85546875" style="284" customWidth="1"/>
    <col min="7" max="7" width="17.42578125" style="284" customWidth="1"/>
    <col min="8" max="8" width="15.28515625" style="284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453">
        <f>'1. key ratios '!B2</f>
        <v>44196</v>
      </c>
    </row>
    <row r="4" spans="1:9" ht="13.5" thickBot="1">
      <c r="A4" s="2" t="s">
        <v>258</v>
      </c>
      <c r="B4" s="151" t="s">
        <v>382</v>
      </c>
    </row>
    <row r="5" spans="1:9">
      <c r="A5" s="152"/>
      <c r="B5" s="167"/>
      <c r="C5" s="285" t="s">
        <v>0</v>
      </c>
      <c r="D5" s="285" t="s">
        <v>1</v>
      </c>
      <c r="E5" s="285" t="s">
        <v>2</v>
      </c>
      <c r="F5" s="285" t="s">
        <v>3</v>
      </c>
      <c r="G5" s="286" t="s">
        <v>4</v>
      </c>
      <c r="H5" s="287" t="s">
        <v>5</v>
      </c>
      <c r="I5" s="168"/>
    </row>
    <row r="6" spans="1:9" s="168" customFormat="1" ht="12.75" customHeight="1">
      <c r="A6" s="169"/>
      <c r="B6" s="582" t="s">
        <v>257</v>
      </c>
      <c r="C6" s="584" t="s">
        <v>374</v>
      </c>
      <c r="D6" s="586" t="s">
        <v>373</v>
      </c>
      <c r="E6" s="587"/>
      <c r="F6" s="584" t="s">
        <v>378</v>
      </c>
      <c r="G6" s="584" t="s">
        <v>379</v>
      </c>
      <c r="H6" s="580" t="s">
        <v>377</v>
      </c>
    </row>
    <row r="7" spans="1:9" ht="38.25">
      <c r="A7" s="171"/>
      <c r="B7" s="583"/>
      <c r="C7" s="585"/>
      <c r="D7" s="288" t="s">
        <v>376</v>
      </c>
      <c r="E7" s="288" t="s">
        <v>375</v>
      </c>
      <c r="F7" s="585"/>
      <c r="G7" s="585"/>
      <c r="H7" s="581"/>
      <c r="I7" s="168"/>
    </row>
    <row r="8" spans="1:9">
      <c r="A8" s="169">
        <v>1</v>
      </c>
      <c r="B8" s="1" t="s">
        <v>96</v>
      </c>
      <c r="C8" s="289">
        <v>274797275.5758</v>
      </c>
      <c r="D8" s="290"/>
      <c r="E8" s="289"/>
      <c r="F8" s="289">
        <v>214967444.90580001</v>
      </c>
      <c r="G8" s="291">
        <v>33927884.67840001</v>
      </c>
      <c r="H8" s="293">
        <v>0.12346514210269655</v>
      </c>
    </row>
    <row r="9" spans="1:9" ht="15" customHeight="1">
      <c r="A9" s="169">
        <v>2</v>
      </c>
      <c r="B9" s="1" t="s">
        <v>97</v>
      </c>
      <c r="C9" s="289">
        <v>0</v>
      </c>
      <c r="D9" s="290"/>
      <c r="E9" s="289"/>
      <c r="F9" s="289">
        <v>0</v>
      </c>
      <c r="G9" s="291">
        <v>0</v>
      </c>
      <c r="H9" s="293"/>
    </row>
    <row r="10" spans="1:9">
      <c r="A10" s="169">
        <v>3</v>
      </c>
      <c r="B10" s="1" t="s">
        <v>276</v>
      </c>
      <c r="C10" s="289">
        <v>0</v>
      </c>
      <c r="D10" s="290"/>
      <c r="E10" s="289"/>
      <c r="F10" s="289">
        <v>0</v>
      </c>
      <c r="G10" s="291">
        <v>0</v>
      </c>
      <c r="H10" s="293"/>
    </row>
    <row r="11" spans="1:9">
      <c r="A11" s="169">
        <v>4</v>
      </c>
      <c r="B11" s="1" t="s">
        <v>98</v>
      </c>
      <c r="C11" s="289">
        <v>0</v>
      </c>
      <c r="D11" s="290"/>
      <c r="E11" s="289"/>
      <c r="F11" s="289">
        <v>0</v>
      </c>
      <c r="G11" s="291">
        <v>0</v>
      </c>
      <c r="H11" s="293"/>
    </row>
    <row r="12" spans="1:9">
      <c r="A12" s="169">
        <v>5</v>
      </c>
      <c r="B12" s="1" t="s">
        <v>99</v>
      </c>
      <c r="C12" s="289">
        <v>0</v>
      </c>
      <c r="D12" s="290"/>
      <c r="E12" s="289"/>
      <c r="F12" s="289">
        <v>0</v>
      </c>
      <c r="G12" s="291">
        <v>0</v>
      </c>
      <c r="H12" s="293"/>
    </row>
    <row r="13" spans="1:9">
      <c r="A13" s="169">
        <v>6</v>
      </c>
      <c r="B13" s="1" t="s">
        <v>100</v>
      </c>
      <c r="C13" s="289">
        <v>185567129.5214</v>
      </c>
      <c r="D13" s="290"/>
      <c r="E13" s="289"/>
      <c r="F13" s="289">
        <v>43752350.327830002</v>
      </c>
      <c r="G13" s="291">
        <v>43752350.327830002</v>
      </c>
      <c r="H13" s="293">
        <v>0.23577640307673339</v>
      </c>
    </row>
    <row r="14" spans="1:9">
      <c r="A14" s="169">
        <v>7</v>
      </c>
      <c r="B14" s="1" t="s">
        <v>101</v>
      </c>
      <c r="C14" s="289">
        <v>928802258.18540001</v>
      </c>
      <c r="D14" s="290">
        <v>161335824.67649999</v>
      </c>
      <c r="E14" s="289">
        <v>82898750.279619992</v>
      </c>
      <c r="F14" s="289">
        <v>1011701008.4650199</v>
      </c>
      <c r="G14" s="291">
        <v>940406498.10541999</v>
      </c>
      <c r="H14" s="293">
        <v>0.92953005901637886</v>
      </c>
    </row>
    <row r="15" spans="1:9">
      <c r="A15" s="169">
        <v>8</v>
      </c>
      <c r="B15" s="1" t="s">
        <v>102</v>
      </c>
      <c r="C15" s="289">
        <v>382389724.99259996</v>
      </c>
      <c r="D15" s="290"/>
      <c r="E15" s="289"/>
      <c r="F15" s="289">
        <v>286792293.74444997</v>
      </c>
      <c r="G15" s="291">
        <v>279652939.12124997</v>
      </c>
      <c r="H15" s="293">
        <v>0.73132963791498806</v>
      </c>
    </row>
    <row r="16" spans="1:9">
      <c r="A16" s="169">
        <v>9</v>
      </c>
      <c r="B16" s="1" t="s">
        <v>103</v>
      </c>
      <c r="C16" s="289">
        <v>0</v>
      </c>
      <c r="D16" s="290"/>
      <c r="E16" s="289"/>
      <c r="F16" s="289">
        <v>0</v>
      </c>
      <c r="G16" s="291">
        <v>0</v>
      </c>
      <c r="H16" s="293"/>
    </row>
    <row r="17" spans="1:8">
      <c r="A17" s="169">
        <v>10</v>
      </c>
      <c r="B17" s="1" t="s">
        <v>104</v>
      </c>
      <c r="C17" s="289">
        <v>12706218.777199998</v>
      </c>
      <c r="D17" s="290"/>
      <c r="E17" s="289"/>
      <c r="F17" s="289">
        <v>12706218.777199998</v>
      </c>
      <c r="G17" s="291">
        <v>11761905.147599999</v>
      </c>
      <c r="H17" s="293">
        <v>0.92568098769915141</v>
      </c>
    </row>
    <row r="18" spans="1:8">
      <c r="A18" s="169">
        <v>11</v>
      </c>
      <c r="B18" s="1" t="s">
        <v>105</v>
      </c>
      <c r="C18" s="289">
        <v>36842313.504100002</v>
      </c>
      <c r="D18" s="290"/>
      <c r="E18" s="289"/>
      <c r="F18" s="289">
        <v>60357151.356150001</v>
      </c>
      <c r="G18" s="291">
        <v>60095023.356150001</v>
      </c>
      <c r="H18" s="293">
        <v>1.6311414143268261</v>
      </c>
    </row>
    <row r="19" spans="1:8">
      <c r="A19" s="169">
        <v>12</v>
      </c>
      <c r="B19" s="1" t="s">
        <v>106</v>
      </c>
      <c r="C19" s="289">
        <v>0</v>
      </c>
      <c r="D19" s="290"/>
      <c r="E19" s="289"/>
      <c r="F19" s="289">
        <v>0</v>
      </c>
      <c r="G19" s="291">
        <v>0</v>
      </c>
      <c r="H19" s="293"/>
    </row>
    <row r="20" spans="1:8">
      <c r="A20" s="169">
        <v>13</v>
      </c>
      <c r="B20" s="1" t="s">
        <v>252</v>
      </c>
      <c r="C20" s="289">
        <v>0</v>
      </c>
      <c r="D20" s="290"/>
      <c r="E20" s="289"/>
      <c r="F20" s="289">
        <v>0</v>
      </c>
      <c r="G20" s="291">
        <v>0</v>
      </c>
      <c r="H20" s="293"/>
    </row>
    <row r="21" spans="1:8">
      <c r="A21" s="169">
        <v>14</v>
      </c>
      <c r="B21" s="1" t="s">
        <v>108</v>
      </c>
      <c r="C21" s="289">
        <v>109523921.43349999</v>
      </c>
      <c r="D21" s="290"/>
      <c r="E21" s="289"/>
      <c r="F21" s="289">
        <v>67494709.633499995</v>
      </c>
      <c r="G21" s="291">
        <v>67494709.633499995</v>
      </c>
      <c r="H21" s="293">
        <v>0.61625541479977952</v>
      </c>
    </row>
    <row r="22" spans="1:8" ht="13.5" thickBot="1">
      <c r="A22" s="172"/>
      <c r="B22" s="173" t="s">
        <v>109</v>
      </c>
      <c r="C22" s="292">
        <v>1930628841.99</v>
      </c>
      <c r="D22" s="292">
        <v>161335824.67649999</v>
      </c>
      <c r="E22" s="292">
        <v>82898750.279619992</v>
      </c>
      <c r="F22" s="292">
        <v>1697771177.20995</v>
      </c>
      <c r="G22" s="292">
        <v>1437091310.3701499</v>
      </c>
      <c r="H22" s="294">
        <v>0.71371821071013031</v>
      </c>
    </row>
    <row r="25" spans="1:8">
      <c r="C25" s="519"/>
      <c r="D25" s="519"/>
      <c r="E25" s="519"/>
      <c r="F25" s="519"/>
      <c r="G25" s="519"/>
      <c r="H25" s="519"/>
    </row>
    <row r="26" spans="1:8">
      <c r="C26" s="519"/>
      <c r="D26" s="519"/>
      <c r="E26" s="519"/>
      <c r="F26" s="519"/>
      <c r="G26" s="519"/>
      <c r="H26" s="519"/>
    </row>
    <row r="27" spans="1:8">
      <c r="C27" s="519"/>
      <c r="D27" s="519"/>
      <c r="E27" s="519"/>
      <c r="F27" s="519"/>
      <c r="G27" s="519"/>
      <c r="H27" s="519"/>
    </row>
    <row r="28" spans="1:8">
      <c r="C28" s="519"/>
      <c r="D28" s="519"/>
      <c r="E28" s="519"/>
      <c r="F28" s="519"/>
      <c r="G28" s="519"/>
      <c r="H28" s="519"/>
    </row>
    <row r="29" spans="1:8">
      <c r="C29" s="519"/>
      <c r="D29" s="519"/>
      <c r="E29" s="519"/>
      <c r="F29" s="519"/>
      <c r="G29" s="519"/>
      <c r="H29" s="519"/>
    </row>
    <row r="30" spans="1:8">
      <c r="C30" s="519"/>
      <c r="D30" s="519"/>
      <c r="E30" s="519"/>
      <c r="F30" s="519"/>
      <c r="G30" s="519"/>
      <c r="H30" s="519"/>
    </row>
    <row r="31" spans="1:8">
      <c r="C31" s="519"/>
      <c r="D31" s="519"/>
      <c r="E31" s="519"/>
      <c r="F31" s="519"/>
      <c r="G31" s="519"/>
      <c r="H31" s="519"/>
    </row>
    <row r="32" spans="1:8">
      <c r="C32" s="519"/>
      <c r="D32" s="519"/>
      <c r="E32" s="519"/>
      <c r="F32" s="519"/>
      <c r="G32" s="519"/>
      <c r="H32" s="519"/>
    </row>
    <row r="33" spans="3:8">
      <c r="C33" s="519"/>
      <c r="D33" s="519"/>
      <c r="E33" s="519"/>
      <c r="F33" s="519"/>
      <c r="G33" s="519"/>
      <c r="H33" s="519"/>
    </row>
    <row r="34" spans="3:8">
      <c r="C34" s="519"/>
      <c r="D34" s="519"/>
      <c r="E34" s="519"/>
      <c r="F34" s="519"/>
      <c r="G34" s="519"/>
      <c r="H34" s="519"/>
    </row>
    <row r="35" spans="3:8">
      <c r="C35" s="519"/>
      <c r="D35" s="519"/>
      <c r="E35" s="519"/>
      <c r="F35" s="519"/>
      <c r="G35" s="519"/>
      <c r="H35" s="519"/>
    </row>
    <row r="36" spans="3:8">
      <c r="C36" s="519"/>
      <c r="D36" s="519"/>
      <c r="E36" s="519"/>
      <c r="F36" s="519"/>
      <c r="G36" s="519"/>
      <c r="H36" s="519"/>
    </row>
    <row r="37" spans="3:8">
      <c r="C37" s="519"/>
      <c r="D37" s="519"/>
      <c r="E37" s="519"/>
      <c r="F37" s="519"/>
      <c r="G37" s="519"/>
      <c r="H37" s="519"/>
    </row>
    <row r="38" spans="3:8">
      <c r="C38" s="519"/>
      <c r="D38" s="519"/>
      <c r="E38" s="519"/>
      <c r="F38" s="519"/>
      <c r="G38" s="519"/>
      <c r="H38" s="519"/>
    </row>
    <row r="39" spans="3:8">
      <c r="C39" s="519"/>
      <c r="D39" s="519"/>
      <c r="E39" s="519"/>
      <c r="F39" s="519"/>
      <c r="G39" s="519"/>
      <c r="H39" s="519"/>
    </row>
    <row r="40" spans="3:8">
      <c r="C40" s="519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33" sqref="H33"/>
    </sheetView>
  </sheetViews>
  <sheetFormatPr defaultColWidth="9.140625" defaultRowHeight="12.75"/>
  <cols>
    <col min="1" max="1" width="10.5703125" style="284" bestFit="1" customWidth="1"/>
    <col min="2" max="2" width="104.140625" style="284" customWidth="1"/>
    <col min="3" max="3" width="12.7109375" style="284" customWidth="1"/>
    <col min="4" max="4" width="15.140625" style="284" customWidth="1"/>
    <col min="5" max="5" width="15.28515625" style="284" customWidth="1"/>
    <col min="6" max="11" width="12.7109375" style="284" customWidth="1"/>
    <col min="12" max="16384" width="9.140625" style="284"/>
  </cols>
  <sheetData>
    <row r="1" spans="1:11">
      <c r="A1" s="284" t="s">
        <v>30</v>
      </c>
      <c r="B1" s="284" t="str">
        <f>'1. key ratios '!B1</f>
        <v>JSC ProCredit Bank</v>
      </c>
    </row>
    <row r="2" spans="1:11">
      <c r="A2" s="284" t="s">
        <v>31</v>
      </c>
      <c r="B2" s="520">
        <f>'1. key ratios '!B2</f>
        <v>44196</v>
      </c>
      <c r="C2" s="308"/>
      <c r="D2" s="308"/>
    </row>
    <row r="3" spans="1:11">
      <c r="B3" s="308"/>
      <c r="C3" s="308"/>
      <c r="D3" s="308"/>
    </row>
    <row r="4" spans="1:11" ht="13.5" thickBot="1">
      <c r="A4" s="284" t="s">
        <v>254</v>
      </c>
      <c r="B4" s="335" t="s">
        <v>383</v>
      </c>
      <c r="C4" s="308"/>
      <c r="D4" s="308"/>
    </row>
    <row r="5" spans="1:11" ht="30" customHeight="1">
      <c r="A5" s="588"/>
      <c r="B5" s="589"/>
      <c r="C5" s="590" t="s">
        <v>434</v>
      </c>
      <c r="D5" s="590"/>
      <c r="E5" s="590"/>
      <c r="F5" s="590" t="s">
        <v>435</v>
      </c>
      <c r="G5" s="590"/>
      <c r="H5" s="590"/>
      <c r="I5" s="590" t="s">
        <v>436</v>
      </c>
      <c r="J5" s="590"/>
      <c r="K5" s="591"/>
    </row>
    <row r="6" spans="1:11">
      <c r="A6" s="309"/>
      <c r="B6" s="310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11" t="s">
        <v>386</v>
      </c>
      <c r="B7" s="312"/>
      <c r="C7" s="312"/>
      <c r="D7" s="312"/>
      <c r="E7" s="312"/>
      <c r="F7" s="312"/>
      <c r="G7" s="312"/>
      <c r="H7" s="312"/>
      <c r="I7" s="312"/>
      <c r="J7" s="312"/>
      <c r="K7" s="313"/>
    </row>
    <row r="8" spans="1:11">
      <c r="A8" s="314">
        <v>1</v>
      </c>
      <c r="B8" s="315" t="s">
        <v>384</v>
      </c>
      <c r="C8" s="316"/>
      <c r="D8" s="316"/>
      <c r="E8" s="316"/>
      <c r="F8" s="521">
        <v>90481451.912005454</v>
      </c>
      <c r="G8" s="521">
        <v>310220532.71671516</v>
      </c>
      <c r="H8" s="521">
        <v>400701984.62872064</v>
      </c>
      <c r="I8" s="521">
        <v>77957067.014505446</v>
      </c>
      <c r="J8" s="521">
        <v>215504063.81652161</v>
      </c>
      <c r="K8" s="522">
        <v>293461130.83102703</v>
      </c>
    </row>
    <row r="9" spans="1:11">
      <c r="A9" s="311" t="s">
        <v>387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>
      <c r="A10" s="317">
        <v>2</v>
      </c>
      <c r="B10" s="318" t="s">
        <v>395</v>
      </c>
      <c r="C10" s="523">
        <v>47046809.561456516</v>
      </c>
      <c r="D10" s="524">
        <v>427229591.52771956</v>
      </c>
      <c r="E10" s="524">
        <v>474276401.08917606</v>
      </c>
      <c r="F10" s="524">
        <v>9552269.3480206523</v>
      </c>
      <c r="G10" s="524">
        <v>81061615.155285791</v>
      </c>
      <c r="H10" s="524">
        <v>90613884.503306448</v>
      </c>
      <c r="I10" s="524">
        <v>2207972.8929456524</v>
      </c>
      <c r="J10" s="524">
        <v>18359239.418201417</v>
      </c>
      <c r="K10" s="525">
        <v>20567212.311147068</v>
      </c>
    </row>
    <row r="11" spans="1:11">
      <c r="A11" s="317">
        <v>3</v>
      </c>
      <c r="B11" s="318" t="s">
        <v>389</v>
      </c>
      <c r="C11" s="523">
        <v>169816979.70152169</v>
      </c>
      <c r="D11" s="524">
        <v>872637846.53571773</v>
      </c>
      <c r="E11" s="524">
        <v>1042454826.2372394</v>
      </c>
      <c r="F11" s="524">
        <v>41717057.883062512</v>
      </c>
      <c r="G11" s="524">
        <v>105777189.77883486</v>
      </c>
      <c r="H11" s="524">
        <v>147494247.66189736</v>
      </c>
      <c r="I11" s="524">
        <v>38049240.137239121</v>
      </c>
      <c r="J11" s="524">
        <v>97520585.570668995</v>
      </c>
      <c r="K11" s="525">
        <v>135569825.70790812</v>
      </c>
    </row>
    <row r="12" spans="1:11">
      <c r="A12" s="317">
        <v>4</v>
      </c>
      <c r="B12" s="318" t="s">
        <v>390</v>
      </c>
      <c r="C12" s="523">
        <v>4141304.3478260869</v>
      </c>
      <c r="D12" s="524">
        <v>0</v>
      </c>
      <c r="E12" s="524">
        <v>4141304.3478260869</v>
      </c>
      <c r="F12" s="524">
        <v>0</v>
      </c>
      <c r="G12" s="524">
        <v>0</v>
      </c>
      <c r="H12" s="524">
        <v>0</v>
      </c>
      <c r="I12" s="524">
        <v>0</v>
      </c>
      <c r="J12" s="524">
        <v>0</v>
      </c>
      <c r="K12" s="525">
        <v>0</v>
      </c>
    </row>
    <row r="13" spans="1:11">
      <c r="A13" s="317">
        <v>5</v>
      </c>
      <c r="B13" s="318" t="s">
        <v>398</v>
      </c>
      <c r="C13" s="523">
        <v>73085254.065434784</v>
      </c>
      <c r="D13" s="524">
        <v>264006106.38880438</v>
      </c>
      <c r="E13" s="524">
        <v>337091360.45423913</v>
      </c>
      <c r="F13" s="524">
        <v>14144746.894558694</v>
      </c>
      <c r="G13" s="524">
        <v>76473392.538888037</v>
      </c>
      <c r="H13" s="524">
        <v>90618139.433446735</v>
      </c>
      <c r="I13" s="524">
        <v>5172878.9762228262</v>
      </c>
      <c r="J13" s="524">
        <v>64665215.24699457</v>
      </c>
      <c r="K13" s="525">
        <v>69838094.223217398</v>
      </c>
    </row>
    <row r="14" spans="1:11">
      <c r="A14" s="317">
        <v>6</v>
      </c>
      <c r="B14" s="318" t="s">
        <v>430</v>
      </c>
      <c r="C14" s="523"/>
      <c r="D14" s="524"/>
      <c r="E14" s="524">
        <v>0</v>
      </c>
      <c r="F14" s="524"/>
      <c r="G14" s="524"/>
      <c r="H14" s="524">
        <v>0</v>
      </c>
      <c r="I14" s="524"/>
      <c r="J14" s="524"/>
      <c r="K14" s="525">
        <v>0</v>
      </c>
    </row>
    <row r="15" spans="1:11">
      <c r="A15" s="317">
        <v>7</v>
      </c>
      <c r="B15" s="318" t="s">
        <v>431</v>
      </c>
      <c r="C15" s="523">
        <v>9342464.4264130443</v>
      </c>
      <c r="D15" s="524">
        <v>16625377.243695647</v>
      </c>
      <c r="E15" s="524">
        <v>25967841.670108691</v>
      </c>
      <c r="F15" s="524">
        <v>4639196.3503260855</v>
      </c>
      <c r="G15" s="524">
        <v>5883334.48326087</v>
      </c>
      <c r="H15" s="524">
        <v>10522530.833586955</v>
      </c>
      <c r="I15" s="524">
        <v>4639196.3503260855</v>
      </c>
      <c r="J15" s="524">
        <v>5883334.48326087</v>
      </c>
      <c r="K15" s="525">
        <v>10522530.833586955</v>
      </c>
    </row>
    <row r="16" spans="1:11">
      <c r="A16" s="317">
        <v>8</v>
      </c>
      <c r="B16" s="319" t="s">
        <v>391</v>
      </c>
      <c r="C16" s="523">
        <v>303432812.10265213</v>
      </c>
      <c r="D16" s="524">
        <v>1580498921.6959374</v>
      </c>
      <c r="E16" s="524">
        <v>1883931733.7985895</v>
      </c>
      <c r="F16" s="524">
        <v>70053270.475967944</v>
      </c>
      <c r="G16" s="524">
        <v>269195531.95626956</v>
      </c>
      <c r="H16" s="524">
        <v>339248802.43223751</v>
      </c>
      <c r="I16" s="524">
        <v>50069288.356733687</v>
      </c>
      <c r="J16" s="524">
        <v>186428374.71912587</v>
      </c>
      <c r="K16" s="525">
        <v>236497663.07585955</v>
      </c>
    </row>
    <row r="17" spans="1:11">
      <c r="A17" s="311" t="s">
        <v>388</v>
      </c>
      <c r="B17" s="312"/>
      <c r="C17" s="526"/>
      <c r="D17" s="526"/>
      <c r="E17" s="526"/>
      <c r="F17" s="526"/>
      <c r="G17" s="526"/>
      <c r="H17" s="526"/>
      <c r="I17" s="526"/>
      <c r="J17" s="526"/>
      <c r="K17" s="527"/>
    </row>
    <row r="18" spans="1:11">
      <c r="A18" s="317">
        <v>9</v>
      </c>
      <c r="B18" s="318" t="s">
        <v>394</v>
      </c>
      <c r="C18" s="523">
        <v>0</v>
      </c>
      <c r="D18" s="524">
        <v>0</v>
      </c>
      <c r="E18" s="524">
        <v>0</v>
      </c>
      <c r="F18" s="524">
        <v>0</v>
      </c>
      <c r="G18" s="524">
        <v>0</v>
      </c>
      <c r="H18" s="524">
        <v>0</v>
      </c>
      <c r="I18" s="524">
        <v>0</v>
      </c>
      <c r="J18" s="524">
        <v>0</v>
      </c>
      <c r="K18" s="525">
        <v>0</v>
      </c>
    </row>
    <row r="19" spans="1:11">
      <c r="A19" s="317">
        <v>10</v>
      </c>
      <c r="B19" s="318" t="s">
        <v>432</v>
      </c>
      <c r="C19" s="523">
        <v>279979165.45032287</v>
      </c>
      <c r="D19" s="524">
        <v>973874868.69137383</v>
      </c>
      <c r="E19" s="524">
        <v>1253854034.1416967</v>
      </c>
      <c r="F19" s="524">
        <v>6202052.3800027166</v>
      </c>
      <c r="G19" s="524">
        <v>11523815.347479349</v>
      </c>
      <c r="H19" s="524">
        <v>17725867.727482066</v>
      </c>
      <c r="I19" s="524">
        <v>18726437.277502723</v>
      </c>
      <c r="J19" s="524">
        <v>106366551.48865111</v>
      </c>
      <c r="K19" s="525">
        <v>125092988.76615384</v>
      </c>
    </row>
    <row r="20" spans="1:11">
      <c r="A20" s="317">
        <v>11</v>
      </c>
      <c r="B20" s="318" t="s">
        <v>393</v>
      </c>
      <c r="C20" s="523">
        <v>2930455.16509239</v>
      </c>
      <c r="D20" s="524">
        <v>226057348.84169042</v>
      </c>
      <c r="E20" s="524">
        <v>228987804.0067828</v>
      </c>
      <c r="F20" s="524">
        <v>886187.87726630399</v>
      </c>
      <c r="G20" s="524">
        <v>55890214.994530424</v>
      </c>
      <c r="H20" s="524">
        <v>56776402.871796727</v>
      </c>
      <c r="I20" s="524">
        <v>886187.87726630399</v>
      </c>
      <c r="J20" s="524">
        <v>55890214.994530424</v>
      </c>
      <c r="K20" s="525">
        <v>56776402.871796727</v>
      </c>
    </row>
    <row r="21" spans="1:11" ht="13.5" thickBot="1">
      <c r="A21" s="320">
        <v>12</v>
      </c>
      <c r="B21" s="321" t="s">
        <v>392</v>
      </c>
      <c r="C21" s="528">
        <v>282909620.61541528</v>
      </c>
      <c r="D21" s="529">
        <v>1199932217.5330644</v>
      </c>
      <c r="E21" s="528">
        <v>1482841838.1484795</v>
      </c>
      <c r="F21" s="529">
        <v>7088240.2572690202</v>
      </c>
      <c r="G21" s="529">
        <v>67414030.342009768</v>
      </c>
      <c r="H21" s="529">
        <v>74502270.599278793</v>
      </c>
      <c r="I21" s="529">
        <v>19612625.154769026</v>
      </c>
      <c r="J21" s="529">
        <v>162256766.48318154</v>
      </c>
      <c r="K21" s="530">
        <v>181869391.63795057</v>
      </c>
    </row>
    <row r="22" spans="1:11" ht="38.25" customHeight="1" thickBot="1">
      <c r="A22" s="322"/>
      <c r="B22" s="323"/>
      <c r="C22" s="323"/>
      <c r="D22" s="323"/>
      <c r="E22" s="323"/>
      <c r="F22" s="592" t="s">
        <v>505</v>
      </c>
      <c r="G22" s="593"/>
      <c r="H22" s="594"/>
      <c r="I22" s="592" t="s">
        <v>506</v>
      </c>
      <c r="J22" s="593"/>
      <c r="K22" s="595"/>
    </row>
    <row r="23" spans="1:11">
      <c r="A23" s="324">
        <v>13</v>
      </c>
      <c r="B23" s="325" t="s">
        <v>384</v>
      </c>
      <c r="C23" s="326"/>
      <c r="D23" s="326"/>
      <c r="E23" s="326"/>
      <c r="F23" s="531">
        <v>90481451.912005454</v>
      </c>
      <c r="G23" s="531">
        <v>310220532.71671516</v>
      </c>
      <c r="H23" s="531">
        <v>400701984.62872064</v>
      </c>
      <c r="I23" s="531">
        <v>77957067.014505446</v>
      </c>
      <c r="J23" s="531">
        <v>215504063.81652161</v>
      </c>
      <c r="K23" s="532">
        <v>293461130.83102703</v>
      </c>
    </row>
    <row r="24" spans="1:11" ht="13.5" thickBot="1">
      <c r="A24" s="327">
        <v>14</v>
      </c>
      <c r="B24" s="328" t="s">
        <v>396</v>
      </c>
      <c r="C24" s="329"/>
      <c r="D24" s="330"/>
      <c r="E24" s="331"/>
      <c r="F24" s="533">
        <v>62965030.218698919</v>
      </c>
      <c r="G24" s="533">
        <v>201781501.61425978</v>
      </c>
      <c r="H24" s="533">
        <v>264746531.8329587</v>
      </c>
      <c r="I24" s="533">
        <v>30456663.201964661</v>
      </c>
      <c r="J24" s="533">
        <v>46607093.679781467</v>
      </c>
      <c r="K24" s="534">
        <v>59124415.768964887</v>
      </c>
    </row>
    <row r="25" spans="1:11" ht="13.5" thickBot="1">
      <c r="A25" s="332">
        <v>15</v>
      </c>
      <c r="B25" s="333" t="s">
        <v>397</v>
      </c>
      <c r="C25" s="334"/>
      <c r="D25" s="334"/>
      <c r="E25" s="334"/>
      <c r="F25" s="535">
        <v>1.4370111726736676</v>
      </c>
      <c r="G25" s="535">
        <v>1.5374081877423795</v>
      </c>
      <c r="H25" s="535">
        <v>1.5135306281615155</v>
      </c>
      <c r="I25" s="535">
        <v>2.5596063001897296</v>
      </c>
      <c r="J25" s="535">
        <v>4.6238468611058021</v>
      </c>
      <c r="K25" s="535">
        <v>4.9634508352312263</v>
      </c>
    </row>
    <row r="27" spans="1:11" ht="25.5">
      <c r="B27" s="307" t="s">
        <v>433</v>
      </c>
    </row>
    <row r="28" spans="1:11">
      <c r="C28" s="536"/>
      <c r="D28" s="536"/>
      <c r="E28" s="536"/>
      <c r="F28" s="536"/>
      <c r="G28" s="536"/>
      <c r="H28" s="536"/>
      <c r="I28" s="536"/>
      <c r="J28" s="536"/>
      <c r="K28" s="536"/>
    </row>
    <row r="29" spans="1:11">
      <c r="C29" s="536"/>
      <c r="D29" s="536"/>
      <c r="E29" s="536"/>
      <c r="F29" s="536"/>
      <c r="G29" s="536"/>
      <c r="H29" s="536"/>
      <c r="I29" s="536"/>
      <c r="J29" s="536"/>
      <c r="K29" s="536"/>
    </row>
    <row r="30" spans="1:11">
      <c r="C30" s="536"/>
      <c r="D30" s="536"/>
      <c r="E30" s="536"/>
      <c r="F30" s="536"/>
      <c r="G30" s="536"/>
      <c r="H30" s="536"/>
      <c r="I30" s="536"/>
      <c r="J30" s="536"/>
      <c r="K30" s="536"/>
    </row>
    <row r="31" spans="1:11">
      <c r="C31" s="536"/>
      <c r="D31" s="536"/>
      <c r="E31" s="536"/>
      <c r="F31" s="536"/>
      <c r="G31" s="536"/>
      <c r="H31" s="536"/>
      <c r="I31" s="536"/>
      <c r="J31" s="536"/>
      <c r="K31" s="536"/>
    </row>
    <row r="32" spans="1:11">
      <c r="C32" s="536"/>
      <c r="D32" s="536"/>
      <c r="E32" s="536"/>
      <c r="F32" s="536"/>
      <c r="G32" s="536"/>
      <c r="H32" s="536"/>
      <c r="I32" s="536"/>
      <c r="J32" s="536"/>
      <c r="K32" s="536"/>
    </row>
    <row r="33" spans="3:11">
      <c r="C33" s="536"/>
      <c r="D33" s="536"/>
      <c r="E33" s="536"/>
      <c r="F33" s="536"/>
      <c r="G33" s="536"/>
      <c r="H33" s="536"/>
      <c r="I33" s="536"/>
      <c r="J33" s="536"/>
      <c r="K33" s="536"/>
    </row>
    <row r="34" spans="3:11">
      <c r="C34" s="536"/>
      <c r="D34" s="536"/>
      <c r="E34" s="536"/>
      <c r="F34" s="536"/>
      <c r="G34" s="536"/>
      <c r="H34" s="536"/>
      <c r="I34" s="536"/>
      <c r="J34" s="536"/>
      <c r="K34" s="536"/>
    </row>
    <row r="35" spans="3:11">
      <c r="C35" s="536"/>
      <c r="D35" s="536"/>
      <c r="E35" s="536"/>
      <c r="F35" s="536"/>
      <c r="G35" s="536"/>
      <c r="H35" s="536"/>
      <c r="I35" s="536"/>
      <c r="J35" s="536"/>
      <c r="K35" s="536"/>
    </row>
    <row r="36" spans="3:11">
      <c r="C36" s="536"/>
      <c r="D36" s="536"/>
      <c r="E36" s="536"/>
      <c r="F36" s="536"/>
      <c r="G36" s="536"/>
      <c r="H36" s="536"/>
      <c r="I36" s="536"/>
      <c r="J36" s="536"/>
      <c r="K36" s="536"/>
    </row>
    <row r="37" spans="3:11">
      <c r="C37" s="536"/>
      <c r="D37" s="536"/>
      <c r="E37" s="536"/>
      <c r="F37" s="536"/>
      <c r="G37" s="536"/>
      <c r="H37" s="536"/>
      <c r="I37" s="536"/>
      <c r="J37" s="536"/>
      <c r="K37" s="536"/>
    </row>
    <row r="38" spans="3:11">
      <c r="C38" s="536"/>
      <c r="D38" s="536"/>
      <c r="E38" s="536"/>
      <c r="F38" s="536"/>
      <c r="G38" s="536"/>
      <c r="H38" s="536"/>
      <c r="I38" s="536"/>
      <c r="J38" s="536"/>
      <c r="K38" s="536"/>
    </row>
    <row r="39" spans="3:11">
      <c r="C39" s="536"/>
      <c r="D39" s="536"/>
      <c r="E39" s="536"/>
      <c r="F39" s="536"/>
      <c r="G39" s="536"/>
      <c r="H39" s="536"/>
      <c r="I39" s="536"/>
      <c r="J39" s="536"/>
      <c r="K39" s="536"/>
    </row>
    <row r="40" spans="3:11">
      <c r="C40" s="536"/>
      <c r="D40" s="536"/>
      <c r="E40" s="536"/>
      <c r="F40" s="536"/>
      <c r="G40" s="536"/>
      <c r="H40" s="536"/>
      <c r="I40" s="536"/>
      <c r="J40" s="536"/>
      <c r="K40" s="536"/>
    </row>
    <row r="41" spans="3:11">
      <c r="C41" s="536"/>
      <c r="D41" s="536"/>
      <c r="E41" s="536"/>
      <c r="F41" s="536"/>
      <c r="G41" s="536"/>
      <c r="H41" s="536"/>
      <c r="I41" s="536"/>
      <c r="J41" s="536"/>
      <c r="K41" s="536"/>
    </row>
    <row r="42" spans="3:11">
      <c r="C42" s="536"/>
      <c r="D42" s="536"/>
      <c r="E42" s="536"/>
      <c r="F42" s="536"/>
      <c r="G42" s="536"/>
      <c r="H42" s="536"/>
      <c r="I42" s="536"/>
      <c r="J42" s="536"/>
      <c r="K42" s="536"/>
    </row>
    <row r="43" spans="3:11">
      <c r="C43" s="536"/>
      <c r="D43" s="536"/>
      <c r="E43" s="536"/>
      <c r="F43" s="536"/>
      <c r="G43" s="536"/>
      <c r="H43" s="536"/>
      <c r="I43" s="536"/>
      <c r="J43" s="536"/>
      <c r="K43" s="536"/>
    </row>
    <row r="44" spans="3:11">
      <c r="C44" s="536"/>
      <c r="D44" s="536"/>
      <c r="E44" s="536"/>
      <c r="F44" s="536"/>
      <c r="G44" s="536"/>
      <c r="H44" s="536"/>
      <c r="I44" s="536"/>
      <c r="J44" s="536"/>
      <c r="K44" s="536"/>
    </row>
    <row r="45" spans="3:11">
      <c r="C45" s="536"/>
      <c r="D45" s="536"/>
      <c r="E45" s="536"/>
      <c r="F45" s="536"/>
      <c r="G45" s="536"/>
      <c r="H45" s="536"/>
      <c r="I45" s="536"/>
      <c r="J45" s="536"/>
      <c r="K45" s="536"/>
    </row>
    <row r="46" spans="3:11">
      <c r="C46" s="536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M35" sqref="M3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53">
        <f>'1. key ratios '!B2</f>
        <v>44196</v>
      </c>
    </row>
    <row r="3" spans="1:14" ht="14.25" customHeight="1"/>
    <row r="4" spans="1:14" ht="13.5" thickBot="1">
      <c r="A4" s="4" t="s">
        <v>270</v>
      </c>
      <c r="B4" s="247" t="s">
        <v>28</v>
      </c>
    </row>
    <row r="5" spans="1:14" s="179" customFormat="1">
      <c r="A5" s="175"/>
      <c r="B5" s="176"/>
      <c r="C5" s="177" t="s">
        <v>0</v>
      </c>
      <c r="D5" s="177" t="s">
        <v>1</v>
      </c>
      <c r="E5" s="177" t="s">
        <v>2</v>
      </c>
      <c r="F5" s="177" t="s">
        <v>3</v>
      </c>
      <c r="G5" s="177" t="s">
        <v>4</v>
      </c>
      <c r="H5" s="177" t="s">
        <v>5</v>
      </c>
      <c r="I5" s="177" t="s">
        <v>8</v>
      </c>
      <c r="J5" s="177" t="s">
        <v>9</v>
      </c>
      <c r="K5" s="177" t="s">
        <v>10</v>
      </c>
      <c r="L5" s="177" t="s">
        <v>11</v>
      </c>
      <c r="M5" s="177" t="s">
        <v>12</v>
      </c>
      <c r="N5" s="178" t="s">
        <v>13</v>
      </c>
    </row>
    <row r="6" spans="1:14" ht="25.5">
      <c r="A6" s="180"/>
      <c r="B6" s="181"/>
      <c r="C6" s="182" t="s">
        <v>269</v>
      </c>
      <c r="D6" s="183" t="s">
        <v>268</v>
      </c>
      <c r="E6" s="184" t="s">
        <v>267</v>
      </c>
      <c r="F6" s="185">
        <v>0</v>
      </c>
      <c r="G6" s="185">
        <v>0.2</v>
      </c>
      <c r="H6" s="185">
        <v>0.35</v>
      </c>
      <c r="I6" s="185">
        <v>0.5</v>
      </c>
      <c r="J6" s="185">
        <v>0.75</v>
      </c>
      <c r="K6" s="185">
        <v>1</v>
      </c>
      <c r="L6" s="185">
        <v>1.5</v>
      </c>
      <c r="M6" s="185">
        <v>2.5</v>
      </c>
      <c r="N6" s="246" t="s">
        <v>282</v>
      </c>
    </row>
    <row r="7" spans="1:14" ht="15">
      <c r="A7" s="186">
        <v>1</v>
      </c>
      <c r="B7" s="187" t="s">
        <v>266</v>
      </c>
      <c r="C7" s="188">
        <v>135204967.08000001</v>
      </c>
      <c r="D7" s="181"/>
      <c r="E7" s="189">
        <v>2704099.3416000004</v>
      </c>
      <c r="F7" s="190">
        <v>0</v>
      </c>
      <c r="G7" s="190">
        <v>2704099.3416000004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1">
        <v>540819.86832000013</v>
      </c>
    </row>
    <row r="8" spans="1:14" ht="14.25">
      <c r="A8" s="186">
        <v>1.1000000000000001</v>
      </c>
      <c r="B8" s="192" t="s">
        <v>264</v>
      </c>
      <c r="C8" s="190">
        <v>135204967.08000001</v>
      </c>
      <c r="D8" s="193">
        <v>0.02</v>
      </c>
      <c r="E8" s="189">
        <v>2704099.3416000004</v>
      </c>
      <c r="F8" s="190"/>
      <c r="G8" s="190">
        <v>2704099.3416000004</v>
      </c>
      <c r="H8" s="190"/>
      <c r="I8" s="190"/>
      <c r="J8" s="190"/>
      <c r="K8" s="190"/>
      <c r="L8" s="190"/>
      <c r="M8" s="190"/>
      <c r="N8" s="191">
        <v>540819.86832000013</v>
      </c>
    </row>
    <row r="9" spans="1:14" ht="14.25">
      <c r="A9" s="186">
        <v>1.2</v>
      </c>
      <c r="B9" s="192" t="s">
        <v>263</v>
      </c>
      <c r="C9" s="190"/>
      <c r="D9" s="193">
        <v>0.05</v>
      </c>
      <c r="E9" s="189">
        <v>0</v>
      </c>
      <c r="F9" s="190"/>
      <c r="G9" s="190"/>
      <c r="H9" s="190"/>
      <c r="I9" s="190"/>
      <c r="J9" s="190"/>
      <c r="K9" s="190"/>
      <c r="L9" s="190"/>
      <c r="M9" s="190"/>
      <c r="N9" s="191">
        <v>0</v>
      </c>
    </row>
    <row r="10" spans="1:14" ht="14.25">
      <c r="A10" s="186">
        <v>1.3</v>
      </c>
      <c r="B10" s="192" t="s">
        <v>262</v>
      </c>
      <c r="C10" s="190"/>
      <c r="D10" s="193">
        <v>0.08</v>
      </c>
      <c r="E10" s="189">
        <v>0</v>
      </c>
      <c r="F10" s="190"/>
      <c r="G10" s="190"/>
      <c r="H10" s="190"/>
      <c r="I10" s="190"/>
      <c r="J10" s="190"/>
      <c r="K10" s="190"/>
      <c r="L10" s="190"/>
      <c r="M10" s="190"/>
      <c r="N10" s="191">
        <v>0</v>
      </c>
    </row>
    <row r="11" spans="1:14" ht="14.25">
      <c r="A11" s="186">
        <v>1.4</v>
      </c>
      <c r="B11" s="192" t="s">
        <v>261</v>
      </c>
      <c r="C11" s="190"/>
      <c r="D11" s="193">
        <v>0.11</v>
      </c>
      <c r="E11" s="189">
        <v>0</v>
      </c>
      <c r="F11" s="190"/>
      <c r="G11" s="190"/>
      <c r="H11" s="190"/>
      <c r="I11" s="190"/>
      <c r="J11" s="190"/>
      <c r="K11" s="190"/>
      <c r="L11" s="190"/>
      <c r="M11" s="190"/>
      <c r="N11" s="191">
        <v>0</v>
      </c>
    </row>
    <row r="12" spans="1:14" ht="14.25">
      <c r="A12" s="186">
        <v>1.5</v>
      </c>
      <c r="B12" s="192" t="s">
        <v>260</v>
      </c>
      <c r="C12" s="190"/>
      <c r="D12" s="193">
        <v>0.14000000000000001</v>
      </c>
      <c r="E12" s="189">
        <v>0</v>
      </c>
      <c r="F12" s="190"/>
      <c r="G12" s="190"/>
      <c r="H12" s="190"/>
      <c r="I12" s="190"/>
      <c r="J12" s="190"/>
      <c r="K12" s="190"/>
      <c r="L12" s="190"/>
      <c r="M12" s="190"/>
      <c r="N12" s="191">
        <v>0</v>
      </c>
    </row>
    <row r="13" spans="1:14" ht="14.25">
      <c r="A13" s="186">
        <v>1.6</v>
      </c>
      <c r="B13" s="194" t="s">
        <v>259</v>
      </c>
      <c r="C13" s="190"/>
      <c r="D13" s="195"/>
      <c r="E13" s="190"/>
      <c r="F13" s="190"/>
      <c r="G13" s="190"/>
      <c r="H13" s="190"/>
      <c r="I13" s="190"/>
      <c r="J13" s="190"/>
      <c r="K13" s="190"/>
      <c r="L13" s="190"/>
      <c r="M13" s="190"/>
      <c r="N13" s="191">
        <v>0</v>
      </c>
    </row>
    <row r="14" spans="1:14" ht="15">
      <c r="A14" s="186">
        <v>2</v>
      </c>
      <c r="B14" s="196" t="s">
        <v>265</v>
      </c>
      <c r="C14" s="188">
        <v>0</v>
      </c>
      <c r="D14" s="181"/>
      <c r="E14" s="189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1">
        <v>0</v>
      </c>
    </row>
    <row r="15" spans="1:14" ht="14.25">
      <c r="A15" s="186">
        <v>2.1</v>
      </c>
      <c r="B15" s="194" t="s">
        <v>264</v>
      </c>
      <c r="C15" s="190"/>
      <c r="D15" s="193">
        <v>5.0000000000000001E-3</v>
      </c>
      <c r="E15" s="189">
        <v>0</v>
      </c>
      <c r="F15" s="190"/>
      <c r="G15" s="190"/>
      <c r="H15" s="190"/>
      <c r="I15" s="190"/>
      <c r="J15" s="190"/>
      <c r="K15" s="190"/>
      <c r="L15" s="190"/>
      <c r="M15" s="190"/>
      <c r="N15" s="191">
        <v>0</v>
      </c>
    </row>
    <row r="16" spans="1:14" ht="14.25">
      <c r="A16" s="186">
        <v>2.2000000000000002</v>
      </c>
      <c r="B16" s="194" t="s">
        <v>263</v>
      </c>
      <c r="C16" s="190"/>
      <c r="D16" s="193">
        <v>0.01</v>
      </c>
      <c r="E16" s="189">
        <v>0</v>
      </c>
      <c r="F16" s="190"/>
      <c r="G16" s="190"/>
      <c r="H16" s="190"/>
      <c r="I16" s="190"/>
      <c r="J16" s="190"/>
      <c r="K16" s="190"/>
      <c r="L16" s="190"/>
      <c r="M16" s="190"/>
      <c r="N16" s="191">
        <v>0</v>
      </c>
    </row>
    <row r="17" spans="1:14" ht="14.25">
      <c r="A17" s="186">
        <v>2.2999999999999998</v>
      </c>
      <c r="B17" s="194" t="s">
        <v>262</v>
      </c>
      <c r="C17" s="190"/>
      <c r="D17" s="193">
        <v>0.02</v>
      </c>
      <c r="E17" s="189">
        <v>0</v>
      </c>
      <c r="F17" s="190"/>
      <c r="G17" s="190"/>
      <c r="H17" s="190"/>
      <c r="I17" s="190"/>
      <c r="J17" s="190"/>
      <c r="K17" s="190"/>
      <c r="L17" s="190"/>
      <c r="M17" s="190"/>
      <c r="N17" s="191">
        <v>0</v>
      </c>
    </row>
    <row r="18" spans="1:14" ht="14.25">
      <c r="A18" s="186">
        <v>2.4</v>
      </c>
      <c r="B18" s="194" t="s">
        <v>261</v>
      </c>
      <c r="C18" s="190"/>
      <c r="D18" s="193">
        <v>0.03</v>
      </c>
      <c r="E18" s="189">
        <v>0</v>
      </c>
      <c r="F18" s="190"/>
      <c r="G18" s="190"/>
      <c r="H18" s="190"/>
      <c r="I18" s="190"/>
      <c r="J18" s="190"/>
      <c r="K18" s="190"/>
      <c r="L18" s="190"/>
      <c r="M18" s="190"/>
      <c r="N18" s="191">
        <v>0</v>
      </c>
    </row>
    <row r="19" spans="1:14" ht="14.25">
      <c r="A19" s="186">
        <v>2.5</v>
      </c>
      <c r="B19" s="194" t="s">
        <v>260</v>
      </c>
      <c r="C19" s="190"/>
      <c r="D19" s="193">
        <v>0.04</v>
      </c>
      <c r="E19" s="189">
        <v>0</v>
      </c>
      <c r="F19" s="190"/>
      <c r="G19" s="190"/>
      <c r="H19" s="190"/>
      <c r="I19" s="190"/>
      <c r="J19" s="190"/>
      <c r="K19" s="190"/>
      <c r="L19" s="190"/>
      <c r="M19" s="190"/>
      <c r="N19" s="191">
        <v>0</v>
      </c>
    </row>
    <row r="20" spans="1:14" ht="14.25">
      <c r="A20" s="186">
        <v>2.6</v>
      </c>
      <c r="B20" s="194" t="s">
        <v>259</v>
      </c>
      <c r="C20" s="190"/>
      <c r="D20" s="195"/>
      <c r="E20" s="197"/>
      <c r="F20" s="190"/>
      <c r="G20" s="190"/>
      <c r="H20" s="190"/>
      <c r="I20" s="190"/>
      <c r="J20" s="190"/>
      <c r="K20" s="190"/>
      <c r="L20" s="190"/>
      <c r="M20" s="190"/>
      <c r="N20" s="191">
        <v>0</v>
      </c>
    </row>
    <row r="21" spans="1:14" ht="15.75" thickBot="1">
      <c r="A21" s="198"/>
      <c r="B21" s="199" t="s">
        <v>109</v>
      </c>
      <c r="C21" s="174">
        <v>135204967.08000001</v>
      </c>
      <c r="D21" s="200"/>
      <c r="E21" s="201">
        <v>2704099.3416000004</v>
      </c>
      <c r="F21" s="202">
        <v>0</v>
      </c>
      <c r="G21" s="202">
        <v>2704099.3416000004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3">
        <v>540819.86832000013</v>
      </c>
    </row>
    <row r="22" spans="1:14">
      <c r="E22" s="204"/>
      <c r="F22" s="204"/>
      <c r="G22" s="204"/>
      <c r="H22" s="204"/>
      <c r="I22" s="204"/>
      <c r="J22" s="204"/>
      <c r="K22" s="204"/>
      <c r="L22" s="204"/>
      <c r="M22" s="204"/>
    </row>
    <row r="24" spans="1:14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4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</row>
    <row r="26" spans="1:14"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4"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28" spans="1:14"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</row>
    <row r="29" spans="1:14"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</row>
    <row r="30" spans="1:14"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</row>
    <row r="31" spans="1:14"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4"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</row>
    <row r="33" spans="3:14"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</row>
    <row r="34" spans="3:14"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3:14"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3:14"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3:14"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3:14"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L17" sqref="L17"/>
    </sheetView>
  </sheetViews>
  <sheetFormatPr defaultRowHeight="15"/>
  <cols>
    <col min="1" max="1" width="11.42578125" customWidth="1"/>
    <col min="2" max="2" width="76.85546875" style="382" customWidth="1"/>
    <col min="3" max="3" width="22.85546875" customWidth="1"/>
  </cols>
  <sheetData>
    <row r="1" spans="1:4">
      <c r="A1" s="2" t="s">
        <v>30</v>
      </c>
      <c r="B1" t="str">
        <f>'Info '!C2</f>
        <v>JSC ProCredit Bank</v>
      </c>
    </row>
    <row r="2" spans="1:4">
      <c r="A2" s="2" t="s">
        <v>31</v>
      </c>
      <c r="B2" s="537">
        <f>'1. key ratios '!B2</f>
        <v>44196</v>
      </c>
    </row>
    <row r="3" spans="1:4">
      <c r="A3" s="4"/>
      <c r="B3"/>
    </row>
    <row r="4" spans="1:4">
      <c r="A4" s="4" t="s">
        <v>437</v>
      </c>
      <c r="B4" t="s">
        <v>438</v>
      </c>
    </row>
    <row r="5" spans="1:4">
      <c r="A5" s="383" t="s">
        <v>439</v>
      </c>
      <c r="B5" s="384"/>
      <c r="C5" s="385"/>
    </row>
    <row r="6" spans="1:4" ht="24">
      <c r="A6" s="386">
        <v>1</v>
      </c>
      <c r="B6" s="387" t="s">
        <v>440</v>
      </c>
      <c r="C6" s="388">
        <v>1920739349.3100002</v>
      </c>
      <c r="D6" s="538"/>
    </row>
    <row r="7" spans="1:4">
      <c r="A7" s="386">
        <v>2</v>
      </c>
      <c r="B7" s="387" t="s">
        <v>441</v>
      </c>
      <c r="C7" s="388">
        <v>-6975799.0999999996</v>
      </c>
      <c r="D7" s="538"/>
    </row>
    <row r="8" spans="1:4" ht="24">
      <c r="A8" s="389">
        <v>3</v>
      </c>
      <c r="B8" s="390" t="s">
        <v>442</v>
      </c>
      <c r="C8" s="388">
        <v>1913763550.2100003</v>
      </c>
      <c r="D8" s="538"/>
    </row>
    <row r="9" spans="1:4">
      <c r="A9" s="383" t="s">
        <v>443</v>
      </c>
      <c r="B9" s="384"/>
      <c r="C9" s="391"/>
      <c r="D9" s="538"/>
    </row>
    <row r="10" spans="1:4" ht="24">
      <c r="A10" s="392">
        <v>4</v>
      </c>
      <c r="B10" s="393" t="s">
        <v>444</v>
      </c>
      <c r="C10" s="388"/>
      <c r="D10" s="538"/>
    </row>
    <row r="11" spans="1:4">
      <c r="A11" s="392">
        <v>5</v>
      </c>
      <c r="B11" s="394" t="s">
        <v>445</v>
      </c>
      <c r="C11" s="388"/>
      <c r="D11" s="538"/>
    </row>
    <row r="12" spans="1:4">
      <c r="A12" s="392" t="s">
        <v>446</v>
      </c>
      <c r="B12" s="394" t="s">
        <v>447</v>
      </c>
      <c r="C12" s="388">
        <v>2704099.3416000004</v>
      </c>
      <c r="D12" s="538"/>
    </row>
    <row r="13" spans="1:4" ht="24">
      <c r="A13" s="395">
        <v>6</v>
      </c>
      <c r="B13" s="393" t="s">
        <v>448</v>
      </c>
      <c r="C13" s="388"/>
      <c r="D13" s="538"/>
    </row>
    <row r="14" spans="1:4">
      <c r="A14" s="395">
        <v>7</v>
      </c>
      <c r="B14" s="396" t="s">
        <v>449</v>
      </c>
      <c r="C14" s="388"/>
      <c r="D14" s="538"/>
    </row>
    <row r="15" spans="1:4">
      <c r="A15" s="397">
        <v>8</v>
      </c>
      <c r="B15" s="398" t="s">
        <v>450</v>
      </c>
      <c r="C15" s="388"/>
      <c r="D15" s="538"/>
    </row>
    <row r="16" spans="1:4">
      <c r="A16" s="395">
        <v>9</v>
      </c>
      <c r="B16" s="396" t="s">
        <v>451</v>
      </c>
      <c r="C16" s="388"/>
      <c r="D16" s="538"/>
    </row>
    <row r="17" spans="1:4">
      <c r="A17" s="395">
        <v>10</v>
      </c>
      <c r="B17" s="396" t="s">
        <v>452</v>
      </c>
      <c r="C17" s="388"/>
      <c r="D17" s="538"/>
    </row>
    <row r="18" spans="1:4">
      <c r="A18" s="399">
        <v>11</v>
      </c>
      <c r="B18" s="400" t="s">
        <v>453</v>
      </c>
      <c r="C18" s="401">
        <v>2704099.3416000004</v>
      </c>
      <c r="D18" s="538"/>
    </row>
    <row r="19" spans="1:4">
      <c r="A19" s="402" t="s">
        <v>454</v>
      </c>
      <c r="B19" s="403"/>
      <c r="C19" s="404"/>
      <c r="D19" s="538"/>
    </row>
    <row r="20" spans="1:4" ht="24">
      <c r="A20" s="405">
        <v>12</v>
      </c>
      <c r="B20" s="393" t="s">
        <v>455</v>
      </c>
      <c r="C20" s="388"/>
      <c r="D20" s="538"/>
    </row>
    <row r="21" spans="1:4">
      <c r="A21" s="405">
        <v>13</v>
      </c>
      <c r="B21" s="393" t="s">
        <v>456</v>
      </c>
      <c r="C21" s="388"/>
      <c r="D21" s="538"/>
    </row>
    <row r="22" spans="1:4">
      <c r="A22" s="405">
        <v>14</v>
      </c>
      <c r="B22" s="393" t="s">
        <v>457</v>
      </c>
      <c r="C22" s="388"/>
      <c r="D22" s="538"/>
    </row>
    <row r="23" spans="1:4" ht="24">
      <c r="A23" s="405" t="s">
        <v>458</v>
      </c>
      <c r="B23" s="393" t="s">
        <v>459</v>
      </c>
      <c r="C23" s="388"/>
      <c r="D23" s="538"/>
    </row>
    <row r="24" spans="1:4">
      <c r="A24" s="405">
        <v>15</v>
      </c>
      <c r="B24" s="393" t="s">
        <v>460</v>
      </c>
      <c r="C24" s="388"/>
      <c r="D24" s="538"/>
    </row>
    <row r="25" spans="1:4">
      <c r="A25" s="405" t="s">
        <v>461</v>
      </c>
      <c r="B25" s="393" t="s">
        <v>462</v>
      </c>
      <c r="C25" s="388"/>
      <c r="D25" s="538"/>
    </row>
    <row r="26" spans="1:4">
      <c r="A26" s="406">
        <v>16</v>
      </c>
      <c r="B26" s="407" t="s">
        <v>463</v>
      </c>
      <c r="C26" s="401">
        <v>0</v>
      </c>
      <c r="D26" s="538"/>
    </row>
    <row r="27" spans="1:4">
      <c r="A27" s="383" t="s">
        <v>464</v>
      </c>
      <c r="B27" s="384"/>
      <c r="C27" s="391"/>
      <c r="D27" s="538"/>
    </row>
    <row r="28" spans="1:4">
      <c r="A28" s="408">
        <v>17</v>
      </c>
      <c r="B28" s="394" t="s">
        <v>465</v>
      </c>
      <c r="C28" s="388"/>
      <c r="D28" s="538"/>
    </row>
    <row r="29" spans="1:4">
      <c r="A29" s="408">
        <v>18</v>
      </c>
      <c r="B29" s="394" t="s">
        <v>466</v>
      </c>
      <c r="C29" s="388"/>
      <c r="D29" s="538"/>
    </row>
    <row r="30" spans="1:4">
      <c r="A30" s="406">
        <v>19</v>
      </c>
      <c r="B30" s="407" t="s">
        <v>467</v>
      </c>
      <c r="C30" s="401">
        <v>0</v>
      </c>
      <c r="D30" s="538"/>
    </row>
    <row r="31" spans="1:4">
      <c r="A31" s="383" t="s">
        <v>468</v>
      </c>
      <c r="B31" s="384"/>
      <c r="C31" s="391"/>
      <c r="D31" s="538"/>
    </row>
    <row r="32" spans="1:4" ht="24">
      <c r="A32" s="408" t="s">
        <v>469</v>
      </c>
      <c r="B32" s="393" t="s">
        <v>470</v>
      </c>
      <c r="C32" s="409"/>
      <c r="D32" s="538"/>
    </row>
    <row r="33" spans="1:4">
      <c r="A33" s="408" t="s">
        <v>471</v>
      </c>
      <c r="B33" s="394" t="s">
        <v>472</v>
      </c>
      <c r="C33" s="409"/>
      <c r="D33" s="538"/>
    </row>
    <row r="34" spans="1:4">
      <c r="A34" s="383" t="s">
        <v>473</v>
      </c>
      <c r="B34" s="384"/>
      <c r="C34" s="391"/>
      <c r="D34" s="538"/>
    </row>
    <row r="35" spans="1:4">
      <c r="A35" s="410">
        <v>20</v>
      </c>
      <c r="B35" s="411" t="s">
        <v>474</v>
      </c>
      <c r="C35" s="401">
        <v>196294331.74920002</v>
      </c>
      <c r="D35" s="538"/>
    </row>
    <row r="36" spans="1:4">
      <c r="A36" s="406">
        <v>21</v>
      </c>
      <c r="B36" s="407" t="s">
        <v>475</v>
      </c>
      <c r="C36" s="401">
        <v>1916467649.5516002</v>
      </c>
      <c r="D36" s="538"/>
    </row>
    <row r="37" spans="1:4">
      <c r="A37" s="383" t="s">
        <v>476</v>
      </c>
      <c r="B37" s="384"/>
      <c r="C37" s="391"/>
      <c r="D37" s="538"/>
    </row>
    <row r="38" spans="1:4">
      <c r="A38" s="406">
        <v>22</v>
      </c>
      <c r="B38" s="407" t="s">
        <v>476</v>
      </c>
      <c r="C38" s="539">
        <v>0.10242506926486726</v>
      </c>
      <c r="D38" s="538"/>
    </row>
    <row r="39" spans="1:4">
      <c r="A39" s="383" t="s">
        <v>477</v>
      </c>
      <c r="B39" s="384"/>
      <c r="C39" s="391"/>
      <c r="D39" s="538"/>
    </row>
    <row r="40" spans="1:4">
      <c r="A40" s="412" t="s">
        <v>478</v>
      </c>
      <c r="B40" s="393" t="s">
        <v>479</v>
      </c>
      <c r="C40" s="409"/>
      <c r="D40" s="538"/>
    </row>
    <row r="41" spans="1:4" ht="24">
      <c r="A41" s="413" t="s">
        <v>480</v>
      </c>
      <c r="B41" s="387" t="s">
        <v>481</v>
      </c>
      <c r="C41" s="409"/>
      <c r="D41" s="5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5" sqref="E5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28515625" style="3" customWidth="1"/>
    <col min="4" max="4" width="15.140625" style="4" customWidth="1"/>
    <col min="5" max="6" width="13.85546875" style="4" customWidth="1"/>
    <col min="7" max="7" width="13.7109375" style="4" customWidth="1"/>
    <col min="8" max="13" width="6.7109375" style="5" customWidth="1"/>
    <col min="14" max="16384" width="9.140625" style="5"/>
  </cols>
  <sheetData>
    <row r="1" spans="1:13">
      <c r="A1" s="2" t="s">
        <v>30</v>
      </c>
      <c r="B1" s="3" t="str">
        <f>'Info '!C2</f>
        <v>JSC ProCredit Bank</v>
      </c>
    </row>
    <row r="2" spans="1:13">
      <c r="A2" s="2" t="s">
        <v>31</v>
      </c>
      <c r="B2" s="456">
        <v>44196</v>
      </c>
      <c r="C2" s="6"/>
      <c r="D2" s="7"/>
      <c r="E2" s="7"/>
      <c r="F2" s="7"/>
      <c r="G2" s="7"/>
      <c r="H2" s="8"/>
    </row>
    <row r="3" spans="1:13">
      <c r="A3" s="2"/>
      <c r="B3" s="6"/>
      <c r="C3" s="6"/>
      <c r="D3" s="7"/>
      <c r="E3" s="7"/>
      <c r="F3" s="7"/>
      <c r="G3" s="7"/>
      <c r="H3" s="8"/>
    </row>
    <row r="4" spans="1:13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13">
      <c r="A5" s="11" t="s">
        <v>6</v>
      </c>
      <c r="B5" s="12"/>
      <c r="C5" s="500">
        <v>44196</v>
      </c>
      <c r="D5" s="500">
        <v>44104</v>
      </c>
      <c r="E5" s="500">
        <v>44012</v>
      </c>
      <c r="F5" s="500">
        <v>43921</v>
      </c>
      <c r="G5" s="500">
        <v>43830</v>
      </c>
    </row>
    <row r="6" spans="1:13">
      <c r="B6" s="223" t="s">
        <v>142</v>
      </c>
      <c r="C6" s="316"/>
      <c r="D6" s="316"/>
      <c r="E6" s="316"/>
      <c r="F6" s="316"/>
      <c r="G6" s="345"/>
      <c r="H6" s="477"/>
      <c r="I6" s="477"/>
      <c r="J6" s="477"/>
      <c r="K6" s="477"/>
      <c r="L6" s="477"/>
      <c r="M6" s="477"/>
    </row>
    <row r="7" spans="1:13">
      <c r="A7" s="13"/>
      <c r="B7" s="224" t="s">
        <v>136</v>
      </c>
      <c r="C7" s="316"/>
      <c r="D7" s="316"/>
      <c r="E7" s="316"/>
      <c r="F7" s="316"/>
      <c r="G7" s="345"/>
      <c r="H7" s="477"/>
      <c r="I7" s="477"/>
      <c r="J7" s="477"/>
      <c r="K7" s="477"/>
      <c r="L7" s="477"/>
      <c r="M7" s="477"/>
    </row>
    <row r="8" spans="1:13" ht="15">
      <c r="A8" s="376">
        <v>1</v>
      </c>
      <c r="B8" s="14" t="s">
        <v>141</v>
      </c>
      <c r="C8" s="457">
        <v>196294331.74920002</v>
      </c>
      <c r="D8" s="458">
        <v>186847048.84630001</v>
      </c>
      <c r="E8" s="458">
        <v>181115216.2261</v>
      </c>
      <c r="F8" s="458">
        <v>176282353.8418</v>
      </c>
      <c r="G8" s="459">
        <v>193010028.67900002</v>
      </c>
      <c r="H8" s="477"/>
      <c r="I8" s="477"/>
      <c r="J8" s="477"/>
      <c r="K8" s="477"/>
      <c r="L8" s="477"/>
      <c r="M8" s="477"/>
    </row>
    <row r="9" spans="1:13" ht="15">
      <c r="A9" s="376">
        <v>2</v>
      </c>
      <c r="B9" s="14" t="s">
        <v>140</v>
      </c>
      <c r="C9" s="457">
        <v>196294331.74920002</v>
      </c>
      <c r="D9" s="458">
        <v>186847048.84630001</v>
      </c>
      <c r="E9" s="458">
        <v>181115216.2261</v>
      </c>
      <c r="F9" s="458">
        <v>176282353.8418</v>
      </c>
      <c r="G9" s="459">
        <v>193010028.67900002</v>
      </c>
      <c r="H9" s="477"/>
      <c r="I9" s="477"/>
      <c r="J9" s="477"/>
      <c r="K9" s="477"/>
      <c r="L9" s="477"/>
      <c r="M9" s="477"/>
    </row>
    <row r="10" spans="1:13" ht="15">
      <c r="A10" s="376">
        <v>3</v>
      </c>
      <c r="B10" s="14" t="s">
        <v>139</v>
      </c>
      <c r="C10" s="457">
        <v>260383217.22993088</v>
      </c>
      <c r="D10" s="458">
        <v>248559559.68682307</v>
      </c>
      <c r="E10" s="458">
        <v>236886966.84141621</v>
      </c>
      <c r="F10" s="458">
        <v>241959513.79807672</v>
      </c>
      <c r="G10" s="459">
        <v>251779916.34689862</v>
      </c>
      <c r="H10" s="477"/>
      <c r="I10" s="477"/>
      <c r="J10" s="477"/>
      <c r="K10" s="477"/>
      <c r="L10" s="477"/>
      <c r="M10" s="477"/>
    </row>
    <row r="11" spans="1:13" ht="15">
      <c r="A11" s="377"/>
      <c r="B11" s="223" t="s">
        <v>138</v>
      </c>
      <c r="C11" s="316"/>
      <c r="D11" s="316"/>
      <c r="E11" s="316"/>
      <c r="F11" s="316"/>
      <c r="G11" s="345"/>
      <c r="H11" s="477"/>
      <c r="I11" s="477"/>
      <c r="J11" s="477"/>
      <c r="K11" s="477"/>
      <c r="L11" s="477"/>
      <c r="M11" s="477"/>
    </row>
    <row r="12" spans="1:13" ht="15" customHeight="1">
      <c r="A12" s="376">
        <v>4</v>
      </c>
      <c r="B12" s="14" t="s">
        <v>271</v>
      </c>
      <c r="C12" s="460">
        <v>1577062877.4705558</v>
      </c>
      <c r="D12" s="458">
        <v>1450200685.4841762</v>
      </c>
      <c r="E12" s="458">
        <v>1269416745.4604745</v>
      </c>
      <c r="F12" s="458">
        <v>1319727082.0249529</v>
      </c>
      <c r="G12" s="459">
        <v>1270169967.2874706</v>
      </c>
      <c r="H12" s="477"/>
      <c r="I12" s="477"/>
      <c r="J12" s="477"/>
      <c r="K12" s="477"/>
      <c r="L12" s="477"/>
      <c r="M12" s="477"/>
    </row>
    <row r="13" spans="1:13" ht="15">
      <c r="A13" s="377"/>
      <c r="B13" s="223" t="s">
        <v>137</v>
      </c>
      <c r="C13" s="316"/>
      <c r="D13" s="316"/>
      <c r="E13" s="316"/>
      <c r="F13" s="316"/>
      <c r="G13" s="345"/>
      <c r="H13" s="477"/>
      <c r="I13" s="477"/>
      <c r="J13" s="477"/>
      <c r="K13" s="477"/>
      <c r="L13" s="477"/>
      <c r="M13" s="477"/>
    </row>
    <row r="14" spans="1:13" s="15" customFormat="1" ht="15">
      <c r="A14" s="376"/>
      <c r="B14" s="224" t="s">
        <v>136</v>
      </c>
      <c r="C14" s="316"/>
      <c r="D14" s="316"/>
      <c r="E14" s="316"/>
      <c r="F14" s="316"/>
      <c r="G14" s="345"/>
      <c r="H14" s="477"/>
      <c r="I14" s="477"/>
      <c r="J14" s="477"/>
      <c r="K14" s="477"/>
      <c r="L14" s="477"/>
      <c r="M14" s="477"/>
    </row>
    <row r="15" spans="1:13" ht="15">
      <c r="A15" s="378">
        <v>5</v>
      </c>
      <c r="B15" s="14" t="str">
        <f>"Common equity Tier 1 ratio &gt;="&amp;'9.1. Capital Requirements'!C19*100&amp;"%"</f>
        <v>Common equity Tier 1 ratio &gt;=5.47120436376842%</v>
      </c>
      <c r="C15" s="461">
        <v>0.12446829771558356</v>
      </c>
      <c r="D15" s="462">
        <v>0.12884220143911854</v>
      </c>
      <c r="E15" s="462">
        <v>0.14267593118948607</v>
      </c>
      <c r="F15" s="462">
        <v>0.13357485516726475</v>
      </c>
      <c r="G15" s="463">
        <v>0.15195606387323526</v>
      </c>
      <c r="H15" s="477"/>
      <c r="I15" s="477"/>
      <c r="J15" s="477"/>
      <c r="K15" s="477"/>
      <c r="L15" s="477"/>
      <c r="M15" s="477"/>
    </row>
    <row r="16" spans="1:13" ht="15" customHeight="1">
      <c r="A16" s="378">
        <v>6</v>
      </c>
      <c r="B16" s="14" t="str">
        <f>"Tier 1 ratio &gt;="&amp;'9.1. Capital Requirements'!C20*100&amp;"%"</f>
        <v>Tier 1 ratio &gt;=7.29911213855241%</v>
      </c>
      <c r="C16" s="461">
        <v>0.12446829771558356</v>
      </c>
      <c r="D16" s="462">
        <v>0.12884220143911854</v>
      </c>
      <c r="E16" s="462">
        <v>0.14267593118948607</v>
      </c>
      <c r="F16" s="462">
        <v>0.13357485516726475</v>
      </c>
      <c r="G16" s="463">
        <v>0.15195606387323526</v>
      </c>
      <c r="H16" s="477"/>
      <c r="I16" s="477"/>
      <c r="J16" s="477"/>
      <c r="K16" s="477"/>
      <c r="L16" s="477"/>
      <c r="M16" s="477"/>
    </row>
    <row r="17" spans="1:13" ht="15">
      <c r="A17" s="378">
        <v>7</v>
      </c>
      <c r="B17" s="14" t="str">
        <f>"Total Regulatory Capital ratio &gt;="&amp;'9.1. Capital Requirements'!C21*100&amp;"%"</f>
        <v>Total Regulatory Capital ratio &gt;=11.052846532287%</v>
      </c>
      <c r="C17" s="461">
        <v>0.16510642723868968</v>
      </c>
      <c r="D17" s="462">
        <v>0.17139666404435389</v>
      </c>
      <c r="E17" s="462">
        <v>0.18661087281898639</v>
      </c>
      <c r="F17" s="462">
        <v>0.18334056873851579</v>
      </c>
      <c r="G17" s="463">
        <v>0.19822537363608964</v>
      </c>
      <c r="H17" s="477"/>
      <c r="I17" s="477"/>
      <c r="J17" s="477"/>
      <c r="K17" s="477"/>
      <c r="L17" s="477"/>
      <c r="M17" s="477"/>
    </row>
    <row r="18" spans="1:13" ht="15">
      <c r="A18" s="377"/>
      <c r="B18" s="225" t="s">
        <v>135</v>
      </c>
      <c r="C18" s="464"/>
      <c r="D18" s="464"/>
      <c r="E18" s="464"/>
      <c r="F18" s="464"/>
      <c r="G18" s="465"/>
      <c r="H18" s="477"/>
      <c r="I18" s="477"/>
      <c r="J18" s="477"/>
      <c r="K18" s="477"/>
      <c r="L18" s="477"/>
      <c r="M18" s="477"/>
    </row>
    <row r="19" spans="1:13" ht="15" customHeight="1">
      <c r="A19" s="379">
        <v>8</v>
      </c>
      <c r="B19" s="14" t="s">
        <v>134</v>
      </c>
      <c r="C19" s="466">
        <v>5.7290392989250559E-2</v>
      </c>
      <c r="D19" s="467">
        <v>5.6828667728182514E-2</v>
      </c>
      <c r="E19" s="467">
        <v>5.640381993077672E-2</v>
      </c>
      <c r="F19" s="467">
        <v>5.7616189154803849E-2</v>
      </c>
      <c r="G19" s="468">
        <v>6.0369512968061284E-2</v>
      </c>
      <c r="H19" s="477"/>
      <c r="I19" s="477"/>
      <c r="J19" s="477"/>
      <c r="K19" s="477"/>
      <c r="L19" s="477"/>
      <c r="M19" s="477"/>
    </row>
    <row r="20" spans="1:13" ht="15">
      <c r="A20" s="379">
        <v>9</v>
      </c>
      <c r="B20" s="14" t="s">
        <v>133</v>
      </c>
      <c r="C20" s="466">
        <v>2.2621802613023156E-2</v>
      </c>
      <c r="D20" s="467">
        <v>2.3306365135927438E-2</v>
      </c>
      <c r="E20" s="467">
        <v>2.3857722573939588E-2</v>
      </c>
      <c r="F20" s="467">
        <v>2.3803472987318584E-2</v>
      </c>
      <c r="G20" s="468">
        <v>2.6052321770937824E-2</v>
      </c>
      <c r="H20" s="477"/>
      <c r="I20" s="477"/>
      <c r="J20" s="477"/>
      <c r="K20" s="477"/>
      <c r="L20" s="477"/>
      <c r="M20" s="477"/>
    </row>
    <row r="21" spans="1:13" ht="15">
      <c r="A21" s="379">
        <v>10</v>
      </c>
      <c r="B21" s="14" t="s">
        <v>132</v>
      </c>
      <c r="C21" s="466">
        <v>1.413550327597393E-2</v>
      </c>
      <c r="D21" s="467">
        <v>1.9918230181319795E-2</v>
      </c>
      <c r="E21" s="467">
        <v>2.0031056524941419E-2</v>
      </c>
      <c r="F21" s="467">
        <v>2.8887907030658463E-2</v>
      </c>
      <c r="G21" s="468">
        <v>2.2853761759102725E-2</v>
      </c>
      <c r="H21" s="477"/>
      <c r="I21" s="477"/>
      <c r="J21" s="477"/>
      <c r="K21" s="477"/>
      <c r="L21" s="477"/>
      <c r="M21" s="477"/>
    </row>
    <row r="22" spans="1:13" ht="15">
      <c r="A22" s="379">
        <v>11</v>
      </c>
      <c r="B22" s="14" t="s">
        <v>131</v>
      </c>
      <c r="C22" s="466">
        <v>3.4668590376227409E-2</v>
      </c>
      <c r="D22" s="467">
        <v>3.3522302592255082E-2</v>
      </c>
      <c r="E22" s="467">
        <v>3.2546097356837132E-2</v>
      </c>
      <c r="F22" s="467">
        <v>3.3812716167485268E-2</v>
      </c>
      <c r="G22" s="468">
        <v>3.4317191197123467E-2</v>
      </c>
      <c r="H22" s="477"/>
      <c r="I22" s="477"/>
      <c r="J22" s="477"/>
      <c r="K22" s="477"/>
      <c r="L22" s="477"/>
      <c r="M22" s="477"/>
    </row>
    <row r="23" spans="1:13" ht="15">
      <c r="A23" s="379">
        <v>12</v>
      </c>
      <c r="B23" s="14" t="s">
        <v>277</v>
      </c>
      <c r="C23" s="466">
        <v>2.1491155066744117E-3</v>
      </c>
      <c r="D23" s="467">
        <v>-5.0427653470484328E-3</v>
      </c>
      <c r="E23" s="467">
        <v>-1.4992558553650153E-2</v>
      </c>
      <c r="F23" s="467">
        <v>-4.3896316854456031E-2</v>
      </c>
      <c r="G23" s="468">
        <v>1.5427818985523124E-2</v>
      </c>
      <c r="H23" s="477"/>
      <c r="I23" s="477"/>
      <c r="J23" s="477"/>
      <c r="K23" s="477"/>
      <c r="L23" s="477"/>
      <c r="M23" s="477"/>
    </row>
    <row r="24" spans="1:13" ht="15">
      <c r="A24" s="379">
        <v>13</v>
      </c>
      <c r="B24" s="14" t="s">
        <v>278</v>
      </c>
      <c r="C24" s="466">
        <v>1.8160591657618262E-2</v>
      </c>
      <c r="D24" s="467">
        <v>-4.1520345735286068E-2</v>
      </c>
      <c r="E24" s="467">
        <v>-0.12047029962504062</v>
      </c>
      <c r="F24" s="467">
        <v>-0.33852252311593867</v>
      </c>
      <c r="G24" s="468">
        <v>0.12400850029845803</v>
      </c>
      <c r="H24" s="477"/>
      <c r="I24" s="477"/>
      <c r="J24" s="477"/>
      <c r="K24" s="477"/>
      <c r="L24" s="477"/>
      <c r="M24" s="477"/>
    </row>
    <row r="25" spans="1:13" ht="15">
      <c r="A25" s="377"/>
      <c r="B25" s="225" t="s">
        <v>357</v>
      </c>
      <c r="C25" s="464"/>
      <c r="D25" s="464"/>
      <c r="E25" s="464"/>
      <c r="F25" s="464"/>
      <c r="G25" s="465"/>
      <c r="H25" s="477"/>
      <c r="I25" s="477"/>
      <c r="J25" s="477"/>
      <c r="K25" s="477"/>
      <c r="L25" s="477"/>
      <c r="M25" s="477"/>
    </row>
    <row r="26" spans="1:13" ht="15">
      <c r="A26" s="379">
        <v>14</v>
      </c>
      <c r="B26" s="14" t="s">
        <v>130</v>
      </c>
      <c r="C26" s="466">
        <v>4.2271924279616895E-2</v>
      </c>
      <c r="D26" s="467">
        <v>3.803834969002113E-2</v>
      </c>
      <c r="E26" s="467">
        <v>3.6048262637900098E-2</v>
      </c>
      <c r="F26" s="467">
        <v>3.8182590388785943E-2</v>
      </c>
      <c r="G26" s="468">
        <v>3.4885198679042877E-2</v>
      </c>
      <c r="H26" s="477"/>
      <c r="I26" s="477"/>
      <c r="J26" s="477"/>
      <c r="K26" s="477"/>
      <c r="L26" s="477"/>
      <c r="M26" s="477"/>
    </row>
    <row r="27" spans="1:13" ht="15" customHeight="1">
      <c r="A27" s="379">
        <v>15</v>
      </c>
      <c r="B27" s="14" t="s">
        <v>129</v>
      </c>
      <c r="C27" s="466">
        <v>5.3916262104119636E-2</v>
      </c>
      <c r="D27" s="467">
        <v>5.5952448506595087E-2</v>
      </c>
      <c r="E27" s="467">
        <v>6.0417797617828277E-2</v>
      </c>
      <c r="F27" s="467">
        <v>6.1254342874241252E-2</v>
      </c>
      <c r="G27" s="468">
        <v>3.4605441234879811E-2</v>
      </c>
      <c r="H27" s="477"/>
      <c r="I27" s="477"/>
      <c r="J27" s="477"/>
      <c r="K27" s="477"/>
      <c r="L27" s="477"/>
      <c r="M27" s="477"/>
    </row>
    <row r="28" spans="1:13" ht="15">
      <c r="A28" s="379">
        <v>16</v>
      </c>
      <c r="B28" s="14" t="s">
        <v>128</v>
      </c>
      <c r="C28" s="466">
        <v>0.77455511556192724</v>
      </c>
      <c r="D28" s="467">
        <v>0.77223118555128423</v>
      </c>
      <c r="E28" s="467">
        <v>0.76305263053608707</v>
      </c>
      <c r="F28" s="467">
        <v>0.76826053272284789</v>
      </c>
      <c r="G28" s="468">
        <v>0.74826308879829462</v>
      </c>
      <c r="H28" s="477"/>
      <c r="I28" s="477"/>
      <c r="J28" s="477"/>
      <c r="K28" s="477"/>
      <c r="L28" s="477"/>
      <c r="M28" s="477"/>
    </row>
    <row r="29" spans="1:13" ht="15" customHeight="1">
      <c r="A29" s="379">
        <v>17</v>
      </c>
      <c r="B29" s="14" t="s">
        <v>127</v>
      </c>
      <c r="C29" s="466">
        <v>0.74819888348775732</v>
      </c>
      <c r="D29" s="467">
        <v>0.72756452035478392</v>
      </c>
      <c r="E29" s="467">
        <v>0.72095264546090776</v>
      </c>
      <c r="F29" s="467">
        <v>0.74372342563517868</v>
      </c>
      <c r="G29" s="468">
        <v>0.71443505153607478</v>
      </c>
      <c r="H29" s="477"/>
      <c r="I29" s="477"/>
      <c r="J29" s="477"/>
      <c r="K29" s="477"/>
      <c r="L29" s="477"/>
      <c r="M29" s="477"/>
    </row>
    <row r="30" spans="1:13" ht="15">
      <c r="A30" s="379">
        <v>18</v>
      </c>
      <c r="B30" s="14" t="s">
        <v>126</v>
      </c>
      <c r="C30" s="466">
        <v>0.26550561289998054</v>
      </c>
      <c r="D30" s="467">
        <v>0.19983384531001724</v>
      </c>
      <c r="E30" s="467">
        <v>4.0538077784018689E-2</v>
      </c>
      <c r="F30" s="467">
        <v>6.8343970392063122E-2</v>
      </c>
      <c r="G30" s="468">
        <v>4.4531352032856755E-2</v>
      </c>
      <c r="H30" s="477"/>
      <c r="I30" s="477"/>
      <c r="J30" s="477"/>
      <c r="K30" s="477"/>
      <c r="L30" s="477"/>
      <c r="M30" s="477"/>
    </row>
    <row r="31" spans="1:13" ht="15" customHeight="1">
      <c r="A31" s="377"/>
      <c r="B31" s="225" t="s">
        <v>358</v>
      </c>
      <c r="C31" s="464"/>
      <c r="D31" s="464"/>
      <c r="E31" s="464"/>
      <c r="F31" s="464"/>
      <c r="G31" s="465"/>
      <c r="H31" s="477"/>
      <c r="I31" s="477"/>
      <c r="J31" s="477"/>
      <c r="K31" s="477"/>
      <c r="L31" s="477"/>
      <c r="M31" s="477"/>
    </row>
    <row r="32" spans="1:13" ht="15" customHeight="1">
      <c r="A32" s="379">
        <v>19</v>
      </c>
      <c r="B32" s="14" t="s">
        <v>125</v>
      </c>
      <c r="C32" s="466">
        <v>0.26542648846155709</v>
      </c>
      <c r="D32" s="466">
        <v>0.23150029919885037</v>
      </c>
      <c r="E32" s="466">
        <v>0.26350163729887854</v>
      </c>
      <c r="F32" s="466">
        <v>0.25545906243461908</v>
      </c>
      <c r="G32" s="469">
        <v>0.24621589556660944</v>
      </c>
      <c r="H32" s="477"/>
      <c r="I32" s="477"/>
      <c r="J32" s="477"/>
      <c r="K32" s="477"/>
      <c r="L32" s="477"/>
      <c r="M32" s="477"/>
    </row>
    <row r="33" spans="1:13" ht="15" customHeight="1">
      <c r="A33" s="379">
        <v>20</v>
      </c>
      <c r="B33" s="14" t="s">
        <v>124</v>
      </c>
      <c r="C33" s="466">
        <v>0.85657253627906649</v>
      </c>
      <c r="D33" s="466">
        <v>0.83168604865490459</v>
      </c>
      <c r="E33" s="466">
        <v>0.84161201278833897</v>
      </c>
      <c r="F33" s="466">
        <v>0.8633530312830402</v>
      </c>
      <c r="G33" s="469">
        <v>0.83028131046827158</v>
      </c>
      <c r="H33" s="477"/>
      <c r="I33" s="477"/>
      <c r="J33" s="477"/>
      <c r="K33" s="477"/>
      <c r="L33" s="477"/>
      <c r="M33" s="477"/>
    </row>
    <row r="34" spans="1:13" ht="15" customHeight="1">
      <c r="A34" s="379">
        <v>21</v>
      </c>
      <c r="B34" s="14" t="s">
        <v>123</v>
      </c>
      <c r="C34" s="466">
        <v>0.34752043089093515</v>
      </c>
      <c r="D34" s="466">
        <v>0.33866952485700569</v>
      </c>
      <c r="E34" s="466">
        <v>0.30572930887275584</v>
      </c>
      <c r="F34" s="466">
        <v>0.30250050599542067</v>
      </c>
      <c r="G34" s="469">
        <v>0.31722920957831063</v>
      </c>
      <c r="H34" s="477"/>
      <c r="I34" s="477"/>
      <c r="J34" s="477"/>
      <c r="K34" s="477"/>
      <c r="L34" s="477"/>
      <c r="M34" s="477"/>
    </row>
    <row r="35" spans="1:13" ht="15" customHeight="1">
      <c r="A35" s="380"/>
      <c r="B35" s="225" t="s">
        <v>400</v>
      </c>
      <c r="C35" s="316"/>
      <c r="D35" s="316"/>
      <c r="E35" s="316"/>
      <c r="F35" s="316"/>
      <c r="G35" s="345"/>
      <c r="H35" s="477"/>
      <c r="I35" s="477"/>
      <c r="J35" s="477"/>
      <c r="K35" s="477"/>
      <c r="L35" s="477"/>
      <c r="M35" s="477"/>
    </row>
    <row r="36" spans="1:13" ht="15">
      <c r="A36" s="379">
        <v>22</v>
      </c>
      <c r="B36" s="14" t="s">
        <v>384</v>
      </c>
      <c r="C36" s="470">
        <v>499034493.82249999</v>
      </c>
      <c r="D36" s="470">
        <v>398015282.85999995</v>
      </c>
      <c r="E36" s="470">
        <v>413229882.62</v>
      </c>
      <c r="F36" s="470">
        <v>402436576.18000001</v>
      </c>
      <c r="G36" s="471">
        <v>367293107.16000003</v>
      </c>
      <c r="H36" s="477"/>
      <c r="I36" s="477"/>
      <c r="J36" s="477"/>
      <c r="K36" s="477"/>
      <c r="L36" s="477"/>
      <c r="M36" s="477"/>
    </row>
    <row r="37" spans="1:13" ht="15" customHeight="1">
      <c r="A37" s="379">
        <v>23</v>
      </c>
      <c r="B37" s="14" t="s">
        <v>396</v>
      </c>
      <c r="C37" s="470">
        <v>284796995.72315156</v>
      </c>
      <c r="D37" s="472">
        <v>246679070.3806605</v>
      </c>
      <c r="E37" s="472">
        <v>197082867.6258285</v>
      </c>
      <c r="F37" s="472">
        <v>207652532.56600145</v>
      </c>
      <c r="G37" s="473">
        <v>188731092.83875102</v>
      </c>
      <c r="H37" s="477"/>
      <c r="I37" s="477"/>
      <c r="J37" s="477"/>
      <c r="K37" s="477"/>
      <c r="L37" s="477"/>
      <c r="M37" s="477"/>
    </row>
    <row r="38" spans="1:13" ht="15.75" thickBot="1">
      <c r="A38" s="381">
        <v>24</v>
      </c>
      <c r="B38" s="226" t="s">
        <v>385</v>
      </c>
      <c r="C38" s="474">
        <v>1.7522463414874174</v>
      </c>
      <c r="D38" s="475">
        <v>1.6134943359637539</v>
      </c>
      <c r="E38" s="475">
        <v>2.0967316317141131</v>
      </c>
      <c r="F38" s="475">
        <v>1.9380287406419534</v>
      </c>
      <c r="G38" s="476">
        <v>1.9461186900126186</v>
      </c>
      <c r="H38" s="477"/>
      <c r="I38" s="477"/>
      <c r="J38" s="477"/>
      <c r="K38" s="477"/>
      <c r="L38" s="477"/>
      <c r="M38" s="477"/>
    </row>
    <row r="39" spans="1:13">
      <c r="A39" s="16"/>
    </row>
    <row r="40" spans="1:13">
      <c r="B40" s="307"/>
    </row>
    <row r="41" spans="1:13" ht="51">
      <c r="B41" s="307" t="s">
        <v>399</v>
      </c>
    </row>
    <row r="43" spans="1:13">
      <c r="B43" s="30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30" sqref="K3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140625" style="4" customWidth="1"/>
    <col min="4" max="4" width="14.7109375" style="4" customWidth="1"/>
    <col min="5" max="5" width="14.5703125" style="4" customWidth="1"/>
    <col min="6" max="6" width="13.140625" style="4" customWidth="1"/>
    <col min="7" max="7" width="15.5703125" style="4" customWidth="1"/>
    <col min="8" max="8" width="14.5703125" style="4" customWidth="1"/>
    <col min="9" max="16384" width="9.140625" style="5"/>
  </cols>
  <sheetData>
    <row r="1" spans="1:14">
      <c r="A1" s="2" t="s">
        <v>30</v>
      </c>
      <c r="B1" s="4" t="str">
        <f>'Info '!C2</f>
        <v>JSC ProCredit Bank</v>
      </c>
    </row>
    <row r="2" spans="1:14">
      <c r="A2" s="2" t="s">
        <v>31</v>
      </c>
      <c r="B2" s="453">
        <f>'1. key ratios '!B2</f>
        <v>44196</v>
      </c>
    </row>
    <row r="3" spans="1:14">
      <c r="A3" s="2"/>
    </row>
    <row r="4" spans="1:14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14">
      <c r="A5" s="22"/>
      <c r="B5" s="23"/>
      <c r="C5" s="544" t="s">
        <v>68</v>
      </c>
      <c r="D5" s="545"/>
      <c r="E5" s="546"/>
      <c r="F5" s="544" t="s">
        <v>72</v>
      </c>
      <c r="G5" s="545"/>
      <c r="H5" s="547"/>
    </row>
    <row r="6" spans="1:14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14">
      <c r="A7" s="24">
        <v>1</v>
      </c>
      <c r="B7" s="28" t="s">
        <v>35</v>
      </c>
      <c r="C7" s="29">
        <v>18069191.359999999</v>
      </c>
      <c r="D7" s="29">
        <v>23960020.440000001</v>
      </c>
      <c r="E7" s="30">
        <v>42029211.799999997</v>
      </c>
      <c r="F7" s="31">
        <v>21513854.5</v>
      </c>
      <c r="G7" s="32">
        <v>26375974.41</v>
      </c>
      <c r="H7" s="33">
        <v>47889828.909999996</v>
      </c>
      <c r="I7" s="478"/>
      <c r="J7" s="478"/>
      <c r="K7" s="478"/>
      <c r="L7" s="478"/>
      <c r="M7" s="478"/>
      <c r="N7" s="478"/>
    </row>
    <row r="8" spans="1:14">
      <c r="A8" s="24">
        <v>2</v>
      </c>
      <c r="B8" s="28" t="s">
        <v>36</v>
      </c>
      <c r="C8" s="29">
        <v>7430887.9699999997</v>
      </c>
      <c r="D8" s="29">
        <v>214983978.16</v>
      </c>
      <c r="E8" s="30">
        <v>222414866.13</v>
      </c>
      <c r="F8" s="31">
        <v>2871596.65</v>
      </c>
      <c r="G8" s="32">
        <v>176169203.90000001</v>
      </c>
      <c r="H8" s="33">
        <v>179040800.55000001</v>
      </c>
      <c r="I8" s="478"/>
      <c r="J8" s="478"/>
      <c r="K8" s="478"/>
      <c r="L8" s="478"/>
      <c r="M8" s="478"/>
      <c r="N8" s="478"/>
    </row>
    <row r="9" spans="1:14">
      <c r="A9" s="24">
        <v>3</v>
      </c>
      <c r="B9" s="28" t="s">
        <v>37</v>
      </c>
      <c r="C9" s="29">
        <v>27524310.780000001</v>
      </c>
      <c r="D9" s="29">
        <v>156720596.39999998</v>
      </c>
      <c r="E9" s="30">
        <v>184244907.17999998</v>
      </c>
      <c r="F9" s="31">
        <v>39105367.380000003</v>
      </c>
      <c r="G9" s="32">
        <v>79684013.060000002</v>
      </c>
      <c r="H9" s="33">
        <v>118789380.44</v>
      </c>
      <c r="I9" s="478"/>
      <c r="J9" s="478"/>
      <c r="K9" s="478"/>
      <c r="L9" s="478"/>
      <c r="M9" s="478"/>
      <c r="N9" s="478"/>
    </row>
    <row r="10" spans="1:14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478"/>
      <c r="J10" s="478"/>
      <c r="K10" s="478"/>
      <c r="L10" s="478"/>
      <c r="M10" s="478"/>
      <c r="N10" s="478"/>
    </row>
    <row r="11" spans="1:14">
      <c r="A11" s="24">
        <v>5</v>
      </c>
      <c r="B11" s="28" t="s">
        <v>39</v>
      </c>
      <c r="C11" s="29">
        <v>51428812.549999997</v>
      </c>
      <c r="D11" s="29">
        <v>0</v>
      </c>
      <c r="E11" s="30">
        <v>51428812.549999997</v>
      </c>
      <c r="F11" s="31">
        <v>21916938.910000004</v>
      </c>
      <c r="G11" s="32">
        <v>0</v>
      </c>
      <c r="H11" s="33">
        <v>21916938.910000004</v>
      </c>
      <c r="I11" s="478"/>
      <c r="J11" s="478"/>
      <c r="K11" s="478"/>
      <c r="L11" s="478"/>
      <c r="M11" s="478"/>
      <c r="N11" s="478"/>
    </row>
    <row r="12" spans="1:14">
      <c r="A12" s="24">
        <v>6.1</v>
      </c>
      <c r="B12" s="34" t="s">
        <v>40</v>
      </c>
      <c r="C12" s="29">
        <v>310972441.63</v>
      </c>
      <c r="D12" s="29">
        <v>1068399915.4101999</v>
      </c>
      <c r="E12" s="30">
        <v>1379372357.0401998</v>
      </c>
      <c r="F12" s="31">
        <v>274387512.00999999</v>
      </c>
      <c r="G12" s="32">
        <v>815589761.08900023</v>
      </c>
      <c r="H12" s="33">
        <v>1089977273.0990002</v>
      </c>
      <c r="I12" s="478"/>
      <c r="J12" s="478"/>
      <c r="K12" s="478"/>
      <c r="L12" s="478"/>
      <c r="M12" s="478"/>
      <c r="N12" s="478"/>
    </row>
    <row r="13" spans="1:14">
      <c r="A13" s="24">
        <v>6.2</v>
      </c>
      <c r="B13" s="34" t="s">
        <v>41</v>
      </c>
      <c r="C13" s="29">
        <v>-15554138.839420099</v>
      </c>
      <c r="D13" s="29">
        <v>-58816462.701936603</v>
      </c>
      <c r="E13" s="30">
        <v>-74370601.541356698</v>
      </c>
      <c r="F13" s="31">
        <v>-7922419.3196</v>
      </c>
      <c r="G13" s="32">
        <v>-29796725.151981998</v>
      </c>
      <c r="H13" s="33">
        <v>-37719144.471581995</v>
      </c>
      <c r="I13" s="478"/>
      <c r="J13" s="478"/>
      <c r="K13" s="478"/>
      <c r="L13" s="478"/>
      <c r="M13" s="478"/>
      <c r="N13" s="478"/>
    </row>
    <row r="14" spans="1:14">
      <c r="A14" s="24">
        <v>6</v>
      </c>
      <c r="B14" s="28" t="s">
        <v>42</v>
      </c>
      <c r="C14" s="30">
        <v>295418302.79057992</v>
      </c>
      <c r="D14" s="30">
        <v>1009583452.7082633</v>
      </c>
      <c r="E14" s="30">
        <v>1305001755.4988432</v>
      </c>
      <c r="F14" s="30">
        <v>266465092.6904</v>
      </c>
      <c r="G14" s="30">
        <v>785793035.93701828</v>
      </c>
      <c r="H14" s="33">
        <v>1052258128.6274183</v>
      </c>
      <c r="I14" s="478"/>
      <c r="J14" s="478"/>
      <c r="K14" s="478"/>
      <c r="L14" s="478"/>
      <c r="M14" s="478"/>
      <c r="N14" s="478"/>
    </row>
    <row r="15" spans="1:14">
      <c r="A15" s="24">
        <v>7</v>
      </c>
      <c r="B15" s="28" t="s">
        <v>43</v>
      </c>
      <c r="C15" s="29">
        <v>4137991.72</v>
      </c>
      <c r="D15" s="29">
        <v>6721456.5800000001</v>
      </c>
      <c r="E15" s="30">
        <v>10859448.300000001</v>
      </c>
      <c r="F15" s="31">
        <v>1948168.84</v>
      </c>
      <c r="G15" s="32">
        <v>3141512.09</v>
      </c>
      <c r="H15" s="33">
        <v>5089680.93</v>
      </c>
      <c r="I15" s="478"/>
      <c r="J15" s="478"/>
      <c r="K15" s="478"/>
      <c r="L15" s="478"/>
      <c r="M15" s="478"/>
      <c r="N15" s="478"/>
    </row>
    <row r="16" spans="1:14">
      <c r="A16" s="24">
        <v>8</v>
      </c>
      <c r="B16" s="28" t="s">
        <v>204</v>
      </c>
      <c r="C16" s="29">
        <v>185951.5</v>
      </c>
      <c r="D16" s="29" t="s">
        <v>492</v>
      </c>
      <c r="E16" s="30">
        <v>185951.5</v>
      </c>
      <c r="F16" s="31">
        <v>69554</v>
      </c>
      <c r="G16" s="32" t="s">
        <v>492</v>
      </c>
      <c r="H16" s="33">
        <v>69554</v>
      </c>
      <c r="I16" s="478"/>
      <c r="J16" s="478"/>
      <c r="K16" s="478"/>
      <c r="L16" s="478"/>
      <c r="M16" s="478"/>
      <c r="N16" s="478"/>
    </row>
    <row r="17" spans="1:14">
      <c r="A17" s="24">
        <v>9</v>
      </c>
      <c r="B17" s="28" t="s">
        <v>44</v>
      </c>
      <c r="C17" s="29">
        <v>6298572.1799999997</v>
      </c>
      <c r="D17" s="29">
        <v>66384.45</v>
      </c>
      <c r="E17" s="30">
        <v>6364956.6299999999</v>
      </c>
      <c r="F17" s="31">
        <v>6298572.1799999997</v>
      </c>
      <c r="G17" s="32">
        <v>52956.75</v>
      </c>
      <c r="H17" s="33">
        <v>6351528.9299999997</v>
      </c>
      <c r="I17" s="478"/>
      <c r="J17" s="478"/>
      <c r="K17" s="478"/>
      <c r="L17" s="478"/>
      <c r="M17" s="478"/>
      <c r="N17" s="478"/>
    </row>
    <row r="18" spans="1:14">
      <c r="A18" s="24">
        <v>10</v>
      </c>
      <c r="B18" s="28" t="s">
        <v>45</v>
      </c>
      <c r="C18" s="29">
        <v>55700527.219999999</v>
      </c>
      <c r="D18" s="29" t="s">
        <v>492</v>
      </c>
      <c r="E18" s="30">
        <v>55700527.219999999</v>
      </c>
      <c r="F18" s="31">
        <v>59659691.859999999</v>
      </c>
      <c r="G18" s="32" t="s">
        <v>492</v>
      </c>
      <c r="H18" s="33">
        <v>59659691.859999999</v>
      </c>
      <c r="I18" s="478"/>
      <c r="J18" s="478"/>
      <c r="K18" s="478"/>
      <c r="L18" s="478"/>
      <c r="M18" s="478"/>
      <c r="N18" s="478"/>
    </row>
    <row r="19" spans="1:14">
      <c r="A19" s="24">
        <v>11</v>
      </c>
      <c r="B19" s="28" t="s">
        <v>46</v>
      </c>
      <c r="C19" s="29">
        <v>11420229.181999998</v>
      </c>
      <c r="D19" s="29">
        <v>7143057.04</v>
      </c>
      <c r="E19" s="30">
        <v>18563286.221999999</v>
      </c>
      <c r="F19" s="31">
        <v>10593693.927200001</v>
      </c>
      <c r="G19" s="32">
        <v>5677486.5175999999</v>
      </c>
      <c r="H19" s="33">
        <v>16271180.444800001</v>
      </c>
      <c r="I19" s="478"/>
      <c r="J19" s="478"/>
      <c r="K19" s="478"/>
      <c r="L19" s="478"/>
      <c r="M19" s="478"/>
      <c r="N19" s="478"/>
    </row>
    <row r="20" spans="1:14">
      <c r="A20" s="24">
        <v>12</v>
      </c>
      <c r="B20" s="36" t="s">
        <v>47</v>
      </c>
      <c r="C20" s="30">
        <v>477614777.25257987</v>
      </c>
      <c r="D20" s="30">
        <v>1419178945.7782633</v>
      </c>
      <c r="E20" s="30">
        <v>1896793723.0308433</v>
      </c>
      <c r="F20" s="30">
        <v>430442530.93760002</v>
      </c>
      <c r="G20" s="30">
        <v>1076894182.6646183</v>
      </c>
      <c r="H20" s="33">
        <v>1507336713.6022182</v>
      </c>
      <c r="I20" s="478"/>
      <c r="J20" s="478"/>
      <c r="K20" s="478"/>
      <c r="L20" s="478"/>
      <c r="M20" s="478"/>
      <c r="N20" s="478"/>
    </row>
    <row r="21" spans="1:14">
      <c r="A21" s="24"/>
      <c r="B21" s="25" t="s">
        <v>48</v>
      </c>
      <c r="C21" s="37"/>
      <c r="D21" s="37"/>
      <c r="E21" s="37">
        <v>0</v>
      </c>
      <c r="F21" s="38"/>
      <c r="G21" s="39"/>
      <c r="H21" s="40">
        <v>0</v>
      </c>
      <c r="I21" s="478"/>
      <c r="J21" s="478"/>
      <c r="K21" s="478"/>
      <c r="L21" s="478"/>
      <c r="M21" s="478"/>
      <c r="N21" s="478"/>
    </row>
    <row r="22" spans="1:14">
      <c r="A22" s="24">
        <v>13</v>
      </c>
      <c r="B22" s="28" t="s">
        <v>49</v>
      </c>
      <c r="C22" s="29">
        <v>0</v>
      </c>
      <c r="D22" s="29">
        <v>54314550</v>
      </c>
      <c r="E22" s="30">
        <v>54314550</v>
      </c>
      <c r="F22" s="31">
        <v>0</v>
      </c>
      <c r="G22" s="32">
        <v>69632542.971699998</v>
      </c>
      <c r="H22" s="33">
        <v>69632542.971699998</v>
      </c>
      <c r="I22" s="478"/>
      <c r="J22" s="478"/>
      <c r="K22" s="478"/>
      <c r="L22" s="478"/>
      <c r="M22" s="478"/>
      <c r="N22" s="478"/>
    </row>
    <row r="23" spans="1:14">
      <c r="A23" s="24">
        <v>14</v>
      </c>
      <c r="B23" s="28" t="s">
        <v>50</v>
      </c>
      <c r="C23" s="29">
        <v>99793112.109999999</v>
      </c>
      <c r="D23" s="29">
        <v>205651985.74000001</v>
      </c>
      <c r="E23" s="30">
        <v>305445097.85000002</v>
      </c>
      <c r="F23" s="31">
        <v>96486064.390000001</v>
      </c>
      <c r="G23" s="32">
        <v>132319794.91</v>
      </c>
      <c r="H23" s="33">
        <v>228805859.30000001</v>
      </c>
      <c r="I23" s="478"/>
      <c r="J23" s="478"/>
      <c r="K23" s="478"/>
      <c r="L23" s="478"/>
      <c r="M23" s="478"/>
      <c r="N23" s="478"/>
    </row>
    <row r="24" spans="1:14">
      <c r="A24" s="24">
        <v>15</v>
      </c>
      <c r="B24" s="28" t="s">
        <v>51</v>
      </c>
      <c r="C24" s="29">
        <v>65320217.979999982</v>
      </c>
      <c r="D24" s="29">
        <v>288409256.10889977</v>
      </c>
      <c r="E24" s="30">
        <v>353729474.08889973</v>
      </c>
      <c r="F24" s="31">
        <v>65776404.949999988</v>
      </c>
      <c r="G24" s="32">
        <v>183588969.97440004</v>
      </c>
      <c r="H24" s="33">
        <v>249365374.92440003</v>
      </c>
      <c r="I24" s="478"/>
      <c r="J24" s="478"/>
      <c r="K24" s="478"/>
      <c r="L24" s="478"/>
      <c r="M24" s="478"/>
      <c r="N24" s="478"/>
    </row>
    <row r="25" spans="1:14">
      <c r="A25" s="24">
        <v>16</v>
      </c>
      <c r="B25" s="28" t="s">
        <v>52</v>
      </c>
      <c r="C25" s="29">
        <v>38127131.399999999</v>
      </c>
      <c r="D25" s="29">
        <v>279186935.79000002</v>
      </c>
      <c r="E25" s="30">
        <v>317314067.19</v>
      </c>
      <c r="F25" s="31">
        <v>20448738.080000002</v>
      </c>
      <c r="G25" s="32">
        <v>266658370.81999999</v>
      </c>
      <c r="H25" s="33">
        <v>287107108.89999998</v>
      </c>
      <c r="I25" s="478"/>
      <c r="J25" s="478"/>
      <c r="K25" s="478"/>
      <c r="L25" s="478"/>
      <c r="M25" s="478"/>
      <c r="N25" s="478"/>
    </row>
    <row r="26" spans="1:14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  <c r="I26" s="478"/>
      <c r="J26" s="478"/>
      <c r="K26" s="478"/>
      <c r="L26" s="478"/>
      <c r="M26" s="478"/>
      <c r="N26" s="478"/>
    </row>
    <row r="27" spans="1:14">
      <c r="A27" s="24">
        <v>18</v>
      </c>
      <c r="B27" s="28" t="s">
        <v>54</v>
      </c>
      <c r="C27" s="29">
        <v>26240878.5</v>
      </c>
      <c r="D27" s="29">
        <v>550602244.38572776</v>
      </c>
      <c r="E27" s="30">
        <v>576843122.88572776</v>
      </c>
      <c r="F27" s="31">
        <v>30614358.25</v>
      </c>
      <c r="G27" s="32">
        <v>371826204.35225236</v>
      </c>
      <c r="H27" s="33">
        <v>402440562.60225236</v>
      </c>
      <c r="I27" s="478"/>
      <c r="J27" s="478"/>
      <c r="K27" s="478"/>
      <c r="L27" s="478"/>
      <c r="M27" s="478"/>
      <c r="N27" s="478"/>
    </row>
    <row r="28" spans="1:14">
      <c r="A28" s="24">
        <v>19</v>
      </c>
      <c r="B28" s="28" t="s">
        <v>55</v>
      </c>
      <c r="C28" s="29">
        <v>1740934.71</v>
      </c>
      <c r="D28" s="29">
        <v>8732239.5199999996</v>
      </c>
      <c r="E28" s="30">
        <v>10473174.23</v>
      </c>
      <c r="F28" s="31">
        <v>885012.95</v>
      </c>
      <c r="G28" s="32">
        <v>7913143.2199999997</v>
      </c>
      <c r="H28" s="33">
        <v>8798156.1699999999</v>
      </c>
      <c r="I28" s="478"/>
      <c r="J28" s="478"/>
      <c r="K28" s="478"/>
      <c r="L28" s="478"/>
      <c r="M28" s="478"/>
      <c r="N28" s="478"/>
    </row>
    <row r="29" spans="1:14">
      <c r="A29" s="24">
        <v>20</v>
      </c>
      <c r="B29" s="28" t="s">
        <v>56</v>
      </c>
      <c r="C29" s="29">
        <v>11675518.870000001</v>
      </c>
      <c r="D29" s="29">
        <v>10846087.01</v>
      </c>
      <c r="E29" s="30">
        <v>22521605.880000003</v>
      </c>
      <c r="F29" s="31">
        <v>7711574.5800000001</v>
      </c>
      <c r="G29" s="32">
        <v>9002505.5199999996</v>
      </c>
      <c r="H29" s="33">
        <v>16714080.1</v>
      </c>
      <c r="I29" s="478"/>
      <c r="J29" s="478"/>
      <c r="K29" s="478"/>
      <c r="L29" s="478"/>
      <c r="M29" s="478"/>
      <c r="N29" s="478"/>
    </row>
    <row r="30" spans="1:14">
      <c r="A30" s="24">
        <v>21</v>
      </c>
      <c r="B30" s="28" t="s">
        <v>57</v>
      </c>
      <c r="C30" s="29">
        <v>0</v>
      </c>
      <c r="D30" s="29">
        <v>52882500</v>
      </c>
      <c r="E30" s="30">
        <v>52882500</v>
      </c>
      <c r="F30" s="31">
        <v>0</v>
      </c>
      <c r="G30" s="32">
        <v>44724500</v>
      </c>
      <c r="H30" s="33">
        <v>44724500</v>
      </c>
      <c r="I30" s="478"/>
      <c r="J30" s="478"/>
      <c r="K30" s="478"/>
      <c r="L30" s="478"/>
      <c r="M30" s="478"/>
      <c r="N30" s="478"/>
    </row>
    <row r="31" spans="1:14">
      <c r="A31" s="24">
        <v>22</v>
      </c>
      <c r="B31" s="36" t="s">
        <v>58</v>
      </c>
      <c r="C31" s="30">
        <v>242897793.56999999</v>
      </c>
      <c r="D31" s="30">
        <v>1450625798.5546277</v>
      </c>
      <c r="E31" s="30">
        <v>1693523592.1246276</v>
      </c>
      <c r="F31" s="30">
        <v>221922153.19999999</v>
      </c>
      <c r="G31" s="30">
        <v>1085666031.7683525</v>
      </c>
      <c r="H31" s="33">
        <v>1307588184.9683526</v>
      </c>
      <c r="I31" s="478"/>
      <c r="J31" s="478"/>
      <c r="K31" s="478"/>
      <c r="L31" s="478"/>
      <c r="M31" s="478"/>
      <c r="N31" s="478"/>
    </row>
    <row r="32" spans="1:14">
      <c r="A32" s="24"/>
      <c r="B32" s="25" t="s">
        <v>59</v>
      </c>
      <c r="C32" s="37"/>
      <c r="D32" s="37"/>
      <c r="E32" s="29">
        <v>0</v>
      </c>
      <c r="F32" s="38"/>
      <c r="G32" s="39"/>
      <c r="H32" s="40">
        <v>0</v>
      </c>
      <c r="I32" s="478"/>
      <c r="J32" s="478"/>
      <c r="K32" s="478"/>
      <c r="L32" s="478"/>
      <c r="M32" s="478"/>
      <c r="N32" s="478"/>
    </row>
    <row r="33" spans="1:14">
      <c r="A33" s="24">
        <v>23</v>
      </c>
      <c r="B33" s="28" t="s">
        <v>60</v>
      </c>
      <c r="C33" s="29">
        <v>100351374.99000001</v>
      </c>
      <c r="D33" s="37" t="s">
        <v>492</v>
      </c>
      <c r="E33" s="30">
        <v>100351374.99000001</v>
      </c>
      <c r="F33" s="31">
        <v>100351374.98999999</v>
      </c>
      <c r="G33" s="39" t="s">
        <v>492</v>
      </c>
      <c r="H33" s="33">
        <v>100351374.98999999</v>
      </c>
      <c r="I33" s="478"/>
      <c r="J33" s="478"/>
      <c r="K33" s="478"/>
      <c r="L33" s="478"/>
      <c r="M33" s="478"/>
      <c r="N33" s="478"/>
    </row>
    <row r="34" spans="1:14">
      <c r="A34" s="24">
        <v>24</v>
      </c>
      <c r="B34" s="28" t="s">
        <v>61</v>
      </c>
      <c r="C34" s="29">
        <v>0</v>
      </c>
      <c r="D34" s="37" t="s">
        <v>492</v>
      </c>
      <c r="E34" s="30">
        <v>0</v>
      </c>
      <c r="F34" s="31">
        <v>0</v>
      </c>
      <c r="G34" s="39" t="s">
        <v>492</v>
      </c>
      <c r="H34" s="33">
        <v>0</v>
      </c>
      <c r="I34" s="478"/>
      <c r="J34" s="478"/>
      <c r="K34" s="478"/>
      <c r="L34" s="478"/>
      <c r="M34" s="478"/>
      <c r="N34" s="478"/>
    </row>
    <row r="35" spans="1:14">
      <c r="A35" s="24">
        <v>25</v>
      </c>
      <c r="B35" s="35" t="s">
        <v>62</v>
      </c>
      <c r="C35" s="29">
        <v>0</v>
      </c>
      <c r="D35" s="37" t="s">
        <v>492</v>
      </c>
      <c r="E35" s="30">
        <v>0</v>
      </c>
      <c r="F35" s="31">
        <v>0</v>
      </c>
      <c r="G35" s="39" t="s">
        <v>492</v>
      </c>
      <c r="H35" s="33">
        <v>0</v>
      </c>
      <c r="I35" s="478"/>
      <c r="J35" s="478"/>
      <c r="K35" s="478"/>
      <c r="L35" s="478"/>
      <c r="M35" s="478"/>
      <c r="N35" s="478"/>
    </row>
    <row r="36" spans="1:14">
      <c r="A36" s="24">
        <v>26</v>
      </c>
      <c r="B36" s="28" t="s">
        <v>63</v>
      </c>
      <c r="C36" s="29">
        <v>51324298.829999998</v>
      </c>
      <c r="D36" s="37" t="s">
        <v>492</v>
      </c>
      <c r="E36" s="30">
        <v>51324298.829999998</v>
      </c>
      <c r="F36" s="31">
        <v>51324298.829999998</v>
      </c>
      <c r="G36" s="39" t="s">
        <v>492</v>
      </c>
      <c r="H36" s="33">
        <v>51324298.829999998</v>
      </c>
      <c r="I36" s="478"/>
      <c r="J36" s="478"/>
      <c r="K36" s="478"/>
      <c r="L36" s="478"/>
      <c r="M36" s="478"/>
      <c r="N36" s="478"/>
    </row>
    <row r="37" spans="1:14">
      <c r="A37" s="24">
        <v>27</v>
      </c>
      <c r="B37" s="28" t="s">
        <v>64</v>
      </c>
      <c r="C37" s="29">
        <v>0</v>
      </c>
      <c r="D37" s="37" t="s">
        <v>492</v>
      </c>
      <c r="E37" s="30">
        <v>0</v>
      </c>
      <c r="F37" s="31">
        <v>0</v>
      </c>
      <c r="G37" s="39" t="s">
        <v>492</v>
      </c>
      <c r="H37" s="33">
        <v>0</v>
      </c>
      <c r="I37" s="478"/>
      <c r="J37" s="478"/>
      <c r="K37" s="478"/>
      <c r="L37" s="478"/>
      <c r="M37" s="478"/>
      <c r="N37" s="478"/>
    </row>
    <row r="38" spans="1:14">
      <c r="A38" s="24">
        <v>28</v>
      </c>
      <c r="B38" s="28" t="s">
        <v>65</v>
      </c>
      <c r="C38" s="29">
        <v>51594457.029200003</v>
      </c>
      <c r="D38" s="37" t="s">
        <v>492</v>
      </c>
      <c r="E38" s="30">
        <v>51594457.029200003</v>
      </c>
      <c r="F38" s="31">
        <v>48072854.959000021</v>
      </c>
      <c r="G38" s="39" t="s">
        <v>492</v>
      </c>
      <c r="H38" s="33">
        <v>48072854.959000021</v>
      </c>
      <c r="I38" s="478"/>
      <c r="J38" s="478"/>
      <c r="K38" s="478"/>
      <c r="L38" s="478"/>
      <c r="M38" s="478"/>
      <c r="N38" s="478"/>
    </row>
    <row r="39" spans="1:14">
      <c r="A39" s="24">
        <v>29</v>
      </c>
      <c r="B39" s="28" t="s">
        <v>66</v>
      </c>
      <c r="C39" s="29">
        <v>0</v>
      </c>
      <c r="D39" s="37" t="s">
        <v>492</v>
      </c>
      <c r="E39" s="30">
        <v>0</v>
      </c>
      <c r="F39" s="31">
        <v>0</v>
      </c>
      <c r="G39" s="39" t="s">
        <v>492</v>
      </c>
      <c r="H39" s="33">
        <v>0</v>
      </c>
      <c r="I39" s="478"/>
      <c r="J39" s="478"/>
      <c r="K39" s="478"/>
      <c r="L39" s="478"/>
      <c r="M39" s="478"/>
      <c r="N39" s="478"/>
    </row>
    <row r="40" spans="1:14">
      <c r="A40" s="24">
        <v>30</v>
      </c>
      <c r="B40" s="275" t="s">
        <v>272</v>
      </c>
      <c r="C40" s="29">
        <v>203270130.84920001</v>
      </c>
      <c r="D40" s="37" t="s">
        <v>492</v>
      </c>
      <c r="E40" s="30">
        <v>203270130.84920001</v>
      </c>
      <c r="F40" s="31">
        <v>199748528.77900001</v>
      </c>
      <c r="G40" s="39" t="s">
        <v>492</v>
      </c>
      <c r="H40" s="33">
        <v>199748528.77900001</v>
      </c>
      <c r="I40" s="478"/>
      <c r="J40" s="478"/>
      <c r="K40" s="478"/>
      <c r="L40" s="478"/>
      <c r="M40" s="478"/>
      <c r="N40" s="478"/>
    </row>
    <row r="41" spans="1:14" ht="15" thickBot="1">
      <c r="A41" s="41">
        <v>31</v>
      </c>
      <c r="B41" s="42" t="s">
        <v>67</v>
      </c>
      <c r="C41" s="43">
        <v>446167924.4192</v>
      </c>
      <c r="D41" s="43">
        <v>1450625798.5546277</v>
      </c>
      <c r="E41" s="43">
        <v>1896793722.9738276</v>
      </c>
      <c r="F41" s="43">
        <v>421670681.97899997</v>
      </c>
      <c r="G41" s="43">
        <v>1085666031.7683525</v>
      </c>
      <c r="H41" s="44">
        <v>1507336713.7473526</v>
      </c>
      <c r="I41" s="478"/>
      <c r="J41" s="478"/>
      <c r="K41" s="478"/>
      <c r="L41" s="478"/>
      <c r="M41" s="478"/>
      <c r="N41" s="478"/>
    </row>
    <row r="43" spans="1:14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90" zoomScaleNormal="9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L65" sqref="L65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4">
      <c r="A1" s="2" t="s">
        <v>30</v>
      </c>
      <c r="B1" s="3" t="str">
        <f>'Info '!C2</f>
        <v>JSC ProCredit Bank</v>
      </c>
      <c r="C1" s="3"/>
    </row>
    <row r="2" spans="1:14">
      <c r="A2" s="2" t="s">
        <v>31</v>
      </c>
      <c r="B2" s="479">
        <f>'1. key ratios '!B2</f>
        <v>44196</v>
      </c>
      <c r="C2" s="6"/>
      <c r="D2" s="7"/>
      <c r="E2" s="7"/>
      <c r="F2" s="7"/>
      <c r="G2" s="7"/>
      <c r="H2" s="7"/>
    </row>
    <row r="3" spans="1:14">
      <c r="A3" s="2"/>
      <c r="B3" s="3"/>
      <c r="C3" s="6"/>
      <c r="D3" s="7"/>
      <c r="E3" s="7"/>
      <c r="F3" s="7"/>
      <c r="G3" s="7"/>
      <c r="H3" s="7"/>
    </row>
    <row r="4" spans="1:14" ht="13.5" thickBot="1">
      <c r="A4" s="47" t="s">
        <v>199</v>
      </c>
      <c r="B4" s="227" t="s">
        <v>22</v>
      </c>
      <c r="C4" s="17"/>
      <c r="D4" s="19"/>
      <c r="E4" s="19"/>
      <c r="F4" s="20"/>
      <c r="G4" s="20"/>
      <c r="H4" s="48" t="s">
        <v>73</v>
      </c>
    </row>
    <row r="5" spans="1:14">
      <c r="A5" s="49" t="s">
        <v>6</v>
      </c>
      <c r="B5" s="50"/>
      <c r="C5" s="544" t="s">
        <v>68</v>
      </c>
      <c r="D5" s="545"/>
      <c r="E5" s="546"/>
      <c r="F5" s="544" t="s">
        <v>72</v>
      </c>
      <c r="G5" s="545"/>
      <c r="H5" s="547"/>
    </row>
    <row r="6" spans="1:14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14">
      <c r="A7" s="55"/>
      <c r="B7" s="227" t="s">
        <v>198</v>
      </c>
      <c r="C7" s="56"/>
      <c r="D7" s="56"/>
      <c r="E7" s="56"/>
      <c r="F7" s="56"/>
      <c r="G7" s="56"/>
      <c r="H7" s="57"/>
    </row>
    <row r="8" spans="1:14" ht="15">
      <c r="A8" s="55">
        <v>1</v>
      </c>
      <c r="B8" s="58" t="s">
        <v>197</v>
      </c>
      <c r="C8" s="480">
        <v>2404732.42</v>
      </c>
      <c r="D8" s="480">
        <v>-48501.169999999984</v>
      </c>
      <c r="E8" s="481">
        <v>2356231.25</v>
      </c>
      <c r="F8" s="480">
        <v>2037467.6600000001</v>
      </c>
      <c r="G8" s="480">
        <v>1627945.95</v>
      </c>
      <c r="H8" s="482">
        <v>3665413.6100000003</v>
      </c>
      <c r="I8" s="204"/>
      <c r="J8" s="204"/>
      <c r="K8" s="204"/>
      <c r="L8" s="204"/>
      <c r="M8" s="204"/>
      <c r="N8" s="204"/>
    </row>
    <row r="9" spans="1:14" ht="15">
      <c r="A9" s="55">
        <v>2</v>
      </c>
      <c r="B9" s="58" t="s">
        <v>196</v>
      </c>
      <c r="C9" s="483">
        <v>32794822.020000003</v>
      </c>
      <c r="D9" s="483">
        <v>54911000.579999998</v>
      </c>
      <c r="E9" s="481">
        <v>87705822.599999994</v>
      </c>
      <c r="F9" s="483">
        <v>27900955.169999998</v>
      </c>
      <c r="G9" s="483">
        <v>56131852.120000005</v>
      </c>
      <c r="H9" s="482">
        <v>84032807.290000007</v>
      </c>
      <c r="I9" s="204"/>
      <c r="J9" s="204"/>
      <c r="K9" s="204"/>
      <c r="L9" s="204"/>
      <c r="M9" s="204"/>
      <c r="N9" s="204"/>
    </row>
    <row r="10" spans="1:14" ht="15">
      <c r="A10" s="55">
        <v>2.1</v>
      </c>
      <c r="B10" s="59" t="s">
        <v>195</v>
      </c>
      <c r="C10" s="480">
        <v>25696.720000000001</v>
      </c>
      <c r="D10" s="480">
        <v>0</v>
      </c>
      <c r="E10" s="481">
        <v>25696.720000000001</v>
      </c>
      <c r="F10" s="480">
        <v>14866.87</v>
      </c>
      <c r="G10" s="480">
        <v>0</v>
      </c>
      <c r="H10" s="482">
        <v>14866.87</v>
      </c>
      <c r="I10" s="204"/>
      <c r="J10" s="204"/>
      <c r="K10" s="204"/>
      <c r="L10" s="204"/>
      <c r="M10" s="204"/>
      <c r="N10" s="204"/>
    </row>
    <row r="11" spans="1:14" ht="15">
      <c r="A11" s="55">
        <v>2.2000000000000002</v>
      </c>
      <c r="B11" s="59" t="s">
        <v>194</v>
      </c>
      <c r="C11" s="480">
        <v>22790017.750000004</v>
      </c>
      <c r="D11" s="480">
        <v>35489211.806099996</v>
      </c>
      <c r="E11" s="481">
        <v>58279229.556099996</v>
      </c>
      <c r="F11" s="480">
        <v>19795939.050000001</v>
      </c>
      <c r="G11" s="480">
        <v>35228682.472199999</v>
      </c>
      <c r="H11" s="482">
        <v>55024621.522200003</v>
      </c>
      <c r="I11" s="204"/>
      <c r="J11" s="204"/>
      <c r="K11" s="204"/>
      <c r="L11" s="204"/>
      <c r="M11" s="204"/>
      <c r="N11" s="204"/>
    </row>
    <row r="12" spans="1:14" ht="15">
      <c r="A12" s="55">
        <v>2.2999999999999998</v>
      </c>
      <c r="B12" s="59" t="s">
        <v>193</v>
      </c>
      <c r="C12" s="480">
        <v>161737.76</v>
      </c>
      <c r="D12" s="480">
        <v>86231.999200000006</v>
      </c>
      <c r="E12" s="481">
        <v>247969.75920000003</v>
      </c>
      <c r="F12" s="480">
        <v>156931.93</v>
      </c>
      <c r="G12" s="480">
        <v>112052.019</v>
      </c>
      <c r="H12" s="482">
        <v>268983.94900000002</v>
      </c>
      <c r="I12" s="204"/>
      <c r="J12" s="204"/>
      <c r="K12" s="204"/>
      <c r="L12" s="204"/>
      <c r="M12" s="204"/>
      <c r="N12" s="204"/>
    </row>
    <row r="13" spans="1:14" ht="15">
      <c r="A13" s="55">
        <v>2.4</v>
      </c>
      <c r="B13" s="59" t="s">
        <v>192</v>
      </c>
      <c r="C13" s="480">
        <v>1491008.45</v>
      </c>
      <c r="D13" s="480">
        <v>3059062.3716000002</v>
      </c>
      <c r="E13" s="481">
        <v>4550070.8216000004</v>
      </c>
      <c r="F13" s="480">
        <v>998025.31</v>
      </c>
      <c r="G13" s="480">
        <v>2658796.0366000002</v>
      </c>
      <c r="H13" s="482">
        <v>3656821.3466000003</v>
      </c>
      <c r="I13" s="204"/>
      <c r="J13" s="204"/>
      <c r="K13" s="204"/>
      <c r="L13" s="204"/>
      <c r="M13" s="204"/>
      <c r="N13" s="204"/>
    </row>
    <row r="14" spans="1:14" ht="15">
      <c r="A14" s="55">
        <v>2.5</v>
      </c>
      <c r="B14" s="59" t="s">
        <v>191</v>
      </c>
      <c r="C14" s="480">
        <v>4294585.96</v>
      </c>
      <c r="D14" s="480">
        <v>3614235.8919000002</v>
      </c>
      <c r="E14" s="481">
        <v>7908821.8519000001</v>
      </c>
      <c r="F14" s="480">
        <v>3296824.52</v>
      </c>
      <c r="G14" s="480">
        <v>3674170.8204000001</v>
      </c>
      <c r="H14" s="482">
        <v>6970995.3404000001</v>
      </c>
      <c r="I14" s="204"/>
      <c r="J14" s="204"/>
      <c r="K14" s="204"/>
      <c r="L14" s="204"/>
      <c r="M14" s="204"/>
      <c r="N14" s="204"/>
    </row>
    <row r="15" spans="1:14" ht="15">
      <c r="A15" s="55">
        <v>2.6</v>
      </c>
      <c r="B15" s="59" t="s">
        <v>190</v>
      </c>
      <c r="C15" s="480">
        <v>216573.78</v>
      </c>
      <c r="D15" s="480">
        <v>1239513.5183000001</v>
      </c>
      <c r="E15" s="481">
        <v>1456087.2983000001</v>
      </c>
      <c r="F15" s="480">
        <v>145350.95000000001</v>
      </c>
      <c r="G15" s="480">
        <v>1136053.6296000001</v>
      </c>
      <c r="H15" s="482">
        <v>1281404.5796000001</v>
      </c>
      <c r="I15" s="204"/>
      <c r="J15" s="204"/>
      <c r="K15" s="204"/>
      <c r="L15" s="204"/>
      <c r="M15" s="204"/>
      <c r="N15" s="204"/>
    </row>
    <row r="16" spans="1:14" ht="15">
      <c r="A16" s="55">
        <v>2.7</v>
      </c>
      <c r="B16" s="59" t="s">
        <v>189</v>
      </c>
      <c r="C16" s="480">
        <v>794165.54</v>
      </c>
      <c r="D16" s="480">
        <v>1501925.1980999999</v>
      </c>
      <c r="E16" s="481">
        <v>2296090.7380999997</v>
      </c>
      <c r="F16" s="480">
        <v>646025.48</v>
      </c>
      <c r="G16" s="480">
        <v>1341164.2078</v>
      </c>
      <c r="H16" s="482">
        <v>1987189.6878</v>
      </c>
      <c r="I16" s="204"/>
      <c r="J16" s="204"/>
      <c r="K16" s="204"/>
      <c r="L16" s="204"/>
      <c r="M16" s="204"/>
      <c r="N16" s="204"/>
    </row>
    <row r="17" spans="1:14" ht="15">
      <c r="A17" s="55">
        <v>2.8</v>
      </c>
      <c r="B17" s="59" t="s">
        <v>188</v>
      </c>
      <c r="C17" s="480">
        <v>2106333.9699999997</v>
      </c>
      <c r="D17" s="480">
        <v>8159670.9000000004</v>
      </c>
      <c r="E17" s="481">
        <v>10266004.870000001</v>
      </c>
      <c r="F17" s="480">
        <v>1633157.9300000002</v>
      </c>
      <c r="G17" s="480">
        <v>9478521.3499999996</v>
      </c>
      <c r="H17" s="482">
        <v>11111679.279999999</v>
      </c>
      <c r="I17" s="204"/>
      <c r="J17" s="204"/>
      <c r="K17" s="204"/>
      <c r="L17" s="204"/>
      <c r="M17" s="204"/>
      <c r="N17" s="204"/>
    </row>
    <row r="18" spans="1:14" ht="15">
      <c r="A18" s="55">
        <v>2.9</v>
      </c>
      <c r="B18" s="59" t="s">
        <v>187</v>
      </c>
      <c r="C18" s="480">
        <v>914702.09</v>
      </c>
      <c r="D18" s="480">
        <v>1761148.8948000001</v>
      </c>
      <c r="E18" s="481">
        <v>2675850.9848000002</v>
      </c>
      <c r="F18" s="480">
        <v>1213833.1299999999</v>
      </c>
      <c r="G18" s="480">
        <v>2502411.5844000001</v>
      </c>
      <c r="H18" s="482">
        <v>3716244.7143999999</v>
      </c>
      <c r="I18" s="204"/>
      <c r="J18" s="204"/>
      <c r="K18" s="204"/>
      <c r="L18" s="204"/>
      <c r="M18" s="204"/>
      <c r="N18" s="204"/>
    </row>
    <row r="19" spans="1:14" ht="15">
      <c r="A19" s="55">
        <v>3</v>
      </c>
      <c r="B19" s="58" t="s">
        <v>186</v>
      </c>
      <c r="C19" s="480">
        <v>145966.74</v>
      </c>
      <c r="D19" s="480">
        <v>405298.36000000004</v>
      </c>
      <c r="E19" s="481">
        <v>551265.10000000009</v>
      </c>
      <c r="F19" s="480">
        <v>188268.02</v>
      </c>
      <c r="G19" s="480">
        <v>706601.71</v>
      </c>
      <c r="H19" s="482">
        <v>894869.73</v>
      </c>
      <c r="I19" s="204"/>
      <c r="J19" s="204"/>
      <c r="K19" s="204"/>
      <c r="L19" s="204"/>
      <c r="M19" s="204"/>
      <c r="N19" s="204"/>
    </row>
    <row r="20" spans="1:14" ht="15">
      <c r="A20" s="55">
        <v>4</v>
      </c>
      <c r="B20" s="58" t="s">
        <v>185</v>
      </c>
      <c r="C20" s="480">
        <v>3605133.46</v>
      </c>
      <c r="D20" s="480">
        <v>0</v>
      </c>
      <c r="E20" s="481">
        <v>3605133.46</v>
      </c>
      <c r="F20" s="480">
        <v>1920147.07</v>
      </c>
      <c r="G20" s="480">
        <v>0</v>
      </c>
      <c r="H20" s="482">
        <v>1920147.07</v>
      </c>
      <c r="I20" s="204"/>
      <c r="J20" s="204"/>
      <c r="K20" s="204"/>
      <c r="L20" s="204"/>
      <c r="M20" s="204"/>
      <c r="N20" s="204"/>
    </row>
    <row r="21" spans="1:14" ht="15">
      <c r="A21" s="55">
        <v>5</v>
      </c>
      <c r="B21" s="58" t="s">
        <v>184</v>
      </c>
      <c r="C21" s="480"/>
      <c r="D21" s="480"/>
      <c r="E21" s="481">
        <v>0</v>
      </c>
      <c r="F21" s="480"/>
      <c r="G21" s="480"/>
      <c r="H21" s="482">
        <v>0</v>
      </c>
      <c r="I21" s="204"/>
      <c r="J21" s="204"/>
      <c r="K21" s="204"/>
      <c r="L21" s="204"/>
      <c r="M21" s="204"/>
      <c r="N21" s="204"/>
    </row>
    <row r="22" spans="1:14" ht="15">
      <c r="A22" s="55">
        <v>6</v>
      </c>
      <c r="B22" s="60" t="s">
        <v>183</v>
      </c>
      <c r="C22" s="483">
        <v>38950654.640000008</v>
      </c>
      <c r="D22" s="483">
        <v>55267797.769999996</v>
      </c>
      <c r="E22" s="481">
        <v>94218452.409999996</v>
      </c>
      <c r="F22" s="483">
        <v>32046837.919999998</v>
      </c>
      <c r="G22" s="483">
        <v>58466399.780000009</v>
      </c>
      <c r="H22" s="482">
        <v>90513237.700000003</v>
      </c>
      <c r="I22" s="204"/>
      <c r="J22" s="204"/>
      <c r="K22" s="204"/>
      <c r="L22" s="204"/>
      <c r="M22" s="204"/>
      <c r="N22" s="204"/>
    </row>
    <row r="23" spans="1:14" ht="15">
      <c r="A23" s="55"/>
      <c r="B23" s="227" t="s">
        <v>182</v>
      </c>
      <c r="C23" s="480"/>
      <c r="D23" s="480"/>
      <c r="E23" s="484"/>
      <c r="F23" s="480"/>
      <c r="G23" s="480"/>
      <c r="H23" s="485"/>
      <c r="I23" s="204"/>
      <c r="J23" s="204"/>
      <c r="K23" s="204"/>
      <c r="L23" s="204"/>
      <c r="M23" s="204"/>
      <c r="N23" s="204"/>
    </row>
    <row r="24" spans="1:14" ht="15">
      <c r="A24" s="55">
        <v>7</v>
      </c>
      <c r="B24" s="58" t="s">
        <v>181</v>
      </c>
      <c r="C24" s="480">
        <v>3090981.4699999997</v>
      </c>
      <c r="D24" s="480">
        <v>2798951.4045550004</v>
      </c>
      <c r="E24" s="481">
        <v>5889932.8745550001</v>
      </c>
      <c r="F24" s="480">
        <v>3101150.46</v>
      </c>
      <c r="G24" s="480">
        <v>2675921.5859030001</v>
      </c>
      <c r="H24" s="482">
        <v>5777072.045903</v>
      </c>
      <c r="I24" s="204"/>
      <c r="J24" s="204"/>
      <c r="K24" s="204"/>
      <c r="L24" s="204"/>
      <c r="M24" s="204"/>
      <c r="N24" s="204"/>
    </row>
    <row r="25" spans="1:14" ht="15">
      <c r="A25" s="55">
        <v>8</v>
      </c>
      <c r="B25" s="58" t="s">
        <v>180</v>
      </c>
      <c r="C25" s="480">
        <v>2581253.0700000008</v>
      </c>
      <c r="D25" s="480">
        <v>10536030.645445</v>
      </c>
      <c r="E25" s="481">
        <v>13117283.715445001</v>
      </c>
      <c r="F25" s="480">
        <v>1850130.9099999997</v>
      </c>
      <c r="G25" s="480">
        <v>9114529.244097</v>
      </c>
      <c r="H25" s="482">
        <v>10964660.154097</v>
      </c>
      <c r="I25" s="204"/>
      <c r="J25" s="204"/>
      <c r="K25" s="204"/>
      <c r="L25" s="204"/>
      <c r="M25" s="204"/>
      <c r="N25" s="204"/>
    </row>
    <row r="26" spans="1:14" ht="15">
      <c r="A26" s="55">
        <v>9</v>
      </c>
      <c r="B26" s="58" t="s">
        <v>179</v>
      </c>
      <c r="C26" s="480">
        <v>8917.81</v>
      </c>
      <c r="D26" s="480">
        <v>167492.33000000002</v>
      </c>
      <c r="E26" s="481">
        <v>176410.14</v>
      </c>
      <c r="F26" s="480">
        <v>7164.92</v>
      </c>
      <c r="G26" s="480">
        <v>1243720.49</v>
      </c>
      <c r="H26" s="482">
        <v>1250885.4099999999</v>
      </c>
      <c r="I26" s="204"/>
      <c r="J26" s="204"/>
      <c r="K26" s="204"/>
      <c r="L26" s="204"/>
      <c r="M26" s="204"/>
      <c r="N26" s="204"/>
    </row>
    <row r="27" spans="1:14" ht="15">
      <c r="A27" s="55">
        <v>10</v>
      </c>
      <c r="B27" s="58" t="s">
        <v>178</v>
      </c>
      <c r="C27" s="480">
        <v>0</v>
      </c>
      <c r="D27" s="480">
        <v>0</v>
      </c>
      <c r="E27" s="481">
        <v>0</v>
      </c>
      <c r="F27" s="480">
        <v>0</v>
      </c>
      <c r="G27" s="480">
        <v>0</v>
      </c>
      <c r="H27" s="482">
        <v>0</v>
      </c>
      <c r="I27" s="204"/>
      <c r="J27" s="204"/>
      <c r="K27" s="204"/>
      <c r="L27" s="204"/>
      <c r="M27" s="204"/>
      <c r="N27" s="204"/>
    </row>
    <row r="28" spans="1:14" ht="15">
      <c r="A28" s="55">
        <v>11</v>
      </c>
      <c r="B28" s="58" t="s">
        <v>177</v>
      </c>
      <c r="C28" s="480">
        <v>2999517.29</v>
      </c>
      <c r="D28" s="480">
        <v>15020148.219999999</v>
      </c>
      <c r="E28" s="481">
        <v>18019665.509999998</v>
      </c>
      <c r="F28" s="480">
        <v>2467151.6</v>
      </c>
      <c r="G28" s="480">
        <v>18601006.289999999</v>
      </c>
      <c r="H28" s="482">
        <v>21068157.890000001</v>
      </c>
      <c r="I28" s="204"/>
      <c r="J28" s="204"/>
      <c r="K28" s="204"/>
      <c r="L28" s="204"/>
      <c r="M28" s="204"/>
      <c r="N28" s="204"/>
    </row>
    <row r="29" spans="1:14" ht="15">
      <c r="A29" s="55">
        <v>12</v>
      </c>
      <c r="B29" s="58" t="s">
        <v>176</v>
      </c>
      <c r="C29" s="480">
        <v>0</v>
      </c>
      <c r="D29" s="480">
        <v>0</v>
      </c>
      <c r="E29" s="481">
        <v>0</v>
      </c>
      <c r="F29" s="480">
        <v>0</v>
      </c>
      <c r="G29" s="480">
        <v>0</v>
      </c>
      <c r="H29" s="482">
        <v>0</v>
      </c>
      <c r="I29" s="204"/>
      <c r="J29" s="204"/>
      <c r="K29" s="204"/>
      <c r="L29" s="204"/>
      <c r="M29" s="204"/>
      <c r="N29" s="204"/>
    </row>
    <row r="30" spans="1:14" ht="15">
      <c r="A30" s="55">
        <v>13</v>
      </c>
      <c r="B30" s="61" t="s">
        <v>175</v>
      </c>
      <c r="C30" s="483">
        <v>8680669.6400000006</v>
      </c>
      <c r="D30" s="483">
        <v>28522622.600000001</v>
      </c>
      <c r="E30" s="481">
        <v>37203292.240000002</v>
      </c>
      <c r="F30" s="483">
        <v>7425597.8899999987</v>
      </c>
      <c r="G30" s="483">
        <v>31635177.609999999</v>
      </c>
      <c r="H30" s="482">
        <v>39060775.5</v>
      </c>
      <c r="I30" s="204"/>
      <c r="J30" s="204"/>
      <c r="K30" s="204"/>
      <c r="L30" s="204"/>
      <c r="M30" s="204"/>
      <c r="N30" s="204"/>
    </row>
    <row r="31" spans="1:14" ht="15">
      <c r="A31" s="55">
        <v>14</v>
      </c>
      <c r="B31" s="61" t="s">
        <v>174</v>
      </c>
      <c r="C31" s="483">
        <v>30269985.000000007</v>
      </c>
      <c r="D31" s="483">
        <v>26745175.169999994</v>
      </c>
      <c r="E31" s="481">
        <v>57015160.170000002</v>
      </c>
      <c r="F31" s="483">
        <v>24621240.030000001</v>
      </c>
      <c r="G31" s="483">
        <v>26831222.170000009</v>
      </c>
      <c r="H31" s="482">
        <v>51452462.20000001</v>
      </c>
      <c r="I31" s="204"/>
      <c r="J31" s="204"/>
      <c r="K31" s="204"/>
      <c r="L31" s="204"/>
      <c r="M31" s="204"/>
      <c r="N31" s="204"/>
    </row>
    <row r="32" spans="1:14">
      <c r="A32" s="55"/>
      <c r="B32" s="62"/>
      <c r="C32" s="486"/>
      <c r="D32" s="486"/>
      <c r="E32" s="486"/>
      <c r="F32" s="486"/>
      <c r="G32" s="486"/>
      <c r="H32" s="487"/>
      <c r="I32" s="204"/>
      <c r="J32" s="204"/>
      <c r="K32" s="204"/>
      <c r="L32" s="204"/>
      <c r="M32" s="204"/>
      <c r="N32" s="204"/>
    </row>
    <row r="33" spans="1:14" ht="15">
      <c r="A33" s="55"/>
      <c r="B33" s="62" t="s">
        <v>173</v>
      </c>
      <c r="C33" s="480"/>
      <c r="D33" s="480"/>
      <c r="E33" s="484"/>
      <c r="F33" s="480"/>
      <c r="G33" s="480"/>
      <c r="H33" s="485"/>
      <c r="I33" s="204"/>
      <c r="J33" s="204"/>
      <c r="K33" s="204"/>
      <c r="L33" s="204"/>
      <c r="M33" s="204"/>
      <c r="N33" s="204"/>
    </row>
    <row r="34" spans="1:14" ht="15">
      <c r="A34" s="55">
        <v>15</v>
      </c>
      <c r="B34" s="63" t="s">
        <v>172</v>
      </c>
      <c r="C34" s="488">
        <v>-896549.66849999968</v>
      </c>
      <c r="D34" s="488">
        <v>3525577.7333000004</v>
      </c>
      <c r="E34" s="481">
        <v>2629028.0648000007</v>
      </c>
      <c r="F34" s="488">
        <v>469809.91150000039</v>
      </c>
      <c r="G34" s="488">
        <v>3732438.4829000002</v>
      </c>
      <c r="H34" s="482">
        <v>4202248.3944000006</v>
      </c>
      <c r="I34" s="204"/>
      <c r="J34" s="204"/>
      <c r="K34" s="204"/>
      <c r="L34" s="204"/>
      <c r="M34" s="204"/>
      <c r="N34" s="204"/>
    </row>
    <row r="35" spans="1:14" ht="15">
      <c r="A35" s="55">
        <v>15.1</v>
      </c>
      <c r="B35" s="59" t="s">
        <v>171</v>
      </c>
      <c r="C35" s="480">
        <v>5436837.8214999996</v>
      </c>
      <c r="D35" s="480">
        <v>5156797.5033</v>
      </c>
      <c r="E35" s="481">
        <v>10593635.3248</v>
      </c>
      <c r="F35" s="480">
        <v>6045406.5714999996</v>
      </c>
      <c r="G35" s="480">
        <v>5788988.4329000004</v>
      </c>
      <c r="H35" s="482">
        <v>11834395.0044</v>
      </c>
      <c r="I35" s="204"/>
      <c r="J35" s="204"/>
      <c r="K35" s="204"/>
      <c r="L35" s="204"/>
      <c r="M35" s="204"/>
      <c r="N35" s="204"/>
    </row>
    <row r="36" spans="1:14" ht="15">
      <c r="A36" s="55">
        <v>15.2</v>
      </c>
      <c r="B36" s="59" t="s">
        <v>170</v>
      </c>
      <c r="C36" s="480">
        <v>6333387.4899999993</v>
      </c>
      <c r="D36" s="480">
        <v>1631219.7699999996</v>
      </c>
      <c r="E36" s="481">
        <v>7964607.2599999988</v>
      </c>
      <c r="F36" s="480">
        <v>5575596.6599999992</v>
      </c>
      <c r="G36" s="480">
        <v>2056549.9500000002</v>
      </c>
      <c r="H36" s="482">
        <v>7632146.6099999994</v>
      </c>
      <c r="I36" s="204"/>
      <c r="J36" s="204"/>
      <c r="K36" s="204"/>
      <c r="L36" s="204"/>
      <c r="M36" s="204"/>
      <c r="N36" s="204"/>
    </row>
    <row r="37" spans="1:14" ht="15">
      <c r="A37" s="55">
        <v>16</v>
      </c>
      <c r="B37" s="58" t="s">
        <v>169</v>
      </c>
      <c r="C37" s="480">
        <v>632376.25</v>
      </c>
      <c r="D37" s="480">
        <v>23718.48</v>
      </c>
      <c r="E37" s="481">
        <v>656094.73</v>
      </c>
      <c r="F37" s="480">
        <v>210792.08</v>
      </c>
      <c r="G37" s="480">
        <v>18889.310000000001</v>
      </c>
      <c r="H37" s="482">
        <v>229681.38999999998</v>
      </c>
      <c r="I37" s="204"/>
      <c r="J37" s="204"/>
      <c r="K37" s="204"/>
      <c r="L37" s="204"/>
      <c r="M37" s="204"/>
      <c r="N37" s="204"/>
    </row>
    <row r="38" spans="1:14" ht="15">
      <c r="A38" s="55">
        <v>17</v>
      </c>
      <c r="B38" s="58" t="s">
        <v>168</v>
      </c>
      <c r="C38" s="480"/>
      <c r="D38" s="480"/>
      <c r="E38" s="481">
        <v>0</v>
      </c>
      <c r="F38" s="480"/>
      <c r="G38" s="480"/>
      <c r="H38" s="482">
        <v>0</v>
      </c>
      <c r="I38" s="204"/>
      <c r="J38" s="204"/>
      <c r="K38" s="204"/>
      <c r="L38" s="204"/>
      <c r="M38" s="204"/>
      <c r="N38" s="204"/>
    </row>
    <row r="39" spans="1:14" ht="15">
      <c r="A39" s="55">
        <v>18</v>
      </c>
      <c r="B39" s="58" t="s">
        <v>167</v>
      </c>
      <c r="C39" s="480"/>
      <c r="D39" s="480">
        <v>0</v>
      </c>
      <c r="E39" s="481">
        <v>0</v>
      </c>
      <c r="F39" s="480"/>
      <c r="G39" s="480">
        <v>0</v>
      </c>
      <c r="H39" s="482">
        <v>0</v>
      </c>
      <c r="I39" s="204"/>
      <c r="J39" s="204"/>
      <c r="K39" s="204"/>
      <c r="L39" s="204"/>
      <c r="M39" s="204"/>
      <c r="N39" s="204"/>
    </row>
    <row r="40" spans="1:14" ht="15">
      <c r="A40" s="55">
        <v>19</v>
      </c>
      <c r="B40" s="58" t="s">
        <v>166</v>
      </c>
      <c r="C40" s="480">
        <v>-469996.28000000119</v>
      </c>
      <c r="D40" s="480"/>
      <c r="E40" s="481">
        <v>-469996.28000000119</v>
      </c>
      <c r="F40" s="480">
        <v>15228234.930000002</v>
      </c>
      <c r="G40" s="480"/>
      <c r="H40" s="482">
        <v>15228234.930000002</v>
      </c>
      <c r="I40" s="204"/>
      <c r="J40" s="204"/>
      <c r="K40" s="204"/>
      <c r="L40" s="204"/>
      <c r="M40" s="204"/>
      <c r="N40" s="204"/>
    </row>
    <row r="41" spans="1:14" ht="15">
      <c r="A41" s="55">
        <v>20</v>
      </c>
      <c r="B41" s="58" t="s">
        <v>165</v>
      </c>
      <c r="C41" s="480">
        <v>13743267.599999994</v>
      </c>
      <c r="D41" s="480"/>
      <c r="E41" s="481">
        <v>13743267.599999994</v>
      </c>
      <c r="F41" s="480">
        <v>-1581617.379999999</v>
      </c>
      <c r="G41" s="480"/>
      <c r="H41" s="482">
        <v>-1581617.379999999</v>
      </c>
      <c r="I41" s="204"/>
      <c r="J41" s="204"/>
      <c r="K41" s="204"/>
      <c r="L41" s="204"/>
      <c r="M41" s="204"/>
      <c r="N41" s="204"/>
    </row>
    <row r="42" spans="1:14" ht="15">
      <c r="A42" s="55">
        <v>21</v>
      </c>
      <c r="B42" s="58" t="s">
        <v>164</v>
      </c>
      <c r="C42" s="480">
        <v>1487646.12</v>
      </c>
      <c r="D42" s="480"/>
      <c r="E42" s="481">
        <v>1487646.12</v>
      </c>
      <c r="F42" s="480">
        <v>950470.78999999992</v>
      </c>
      <c r="G42" s="480"/>
      <c r="H42" s="482">
        <v>950470.78999999992</v>
      </c>
      <c r="I42" s="204"/>
      <c r="J42" s="204"/>
      <c r="K42" s="204"/>
      <c r="L42" s="204"/>
      <c r="M42" s="204"/>
      <c r="N42" s="204"/>
    </row>
    <row r="43" spans="1:14" ht="15">
      <c r="A43" s="55">
        <v>22</v>
      </c>
      <c r="B43" s="58" t="s">
        <v>163</v>
      </c>
      <c r="C43" s="480">
        <v>1985266.3</v>
      </c>
      <c r="D43" s="480">
        <v>304959.37</v>
      </c>
      <c r="E43" s="481">
        <v>2290225.67</v>
      </c>
      <c r="F43" s="480">
        <v>2402346.1</v>
      </c>
      <c r="G43" s="480">
        <v>563384.03</v>
      </c>
      <c r="H43" s="482">
        <v>2965730.13</v>
      </c>
      <c r="I43" s="204"/>
      <c r="J43" s="204"/>
      <c r="K43" s="204"/>
      <c r="L43" s="204"/>
      <c r="M43" s="204"/>
      <c r="N43" s="204"/>
    </row>
    <row r="44" spans="1:14" ht="15">
      <c r="A44" s="55">
        <v>23</v>
      </c>
      <c r="B44" s="58" t="s">
        <v>162</v>
      </c>
      <c r="C44" s="480">
        <v>1424610.28</v>
      </c>
      <c r="D44" s="480">
        <v>505087.07439999998</v>
      </c>
      <c r="E44" s="481">
        <v>1929697.3544000001</v>
      </c>
      <c r="F44" s="480">
        <v>1215600.2200000002</v>
      </c>
      <c r="G44" s="480">
        <v>776675.34459999995</v>
      </c>
      <c r="H44" s="482">
        <v>1992275.5646000002</v>
      </c>
      <c r="I44" s="204"/>
      <c r="J44" s="204"/>
      <c r="K44" s="204"/>
      <c r="L44" s="204"/>
      <c r="M44" s="204"/>
      <c r="N44" s="204"/>
    </row>
    <row r="45" spans="1:14" ht="15">
      <c r="A45" s="55">
        <v>24</v>
      </c>
      <c r="B45" s="61" t="s">
        <v>279</v>
      </c>
      <c r="C45" s="483">
        <v>17906620.601499997</v>
      </c>
      <c r="D45" s="483">
        <v>4359342.6577000003</v>
      </c>
      <c r="E45" s="481">
        <v>22265963.259199999</v>
      </c>
      <c r="F45" s="483">
        <v>18895636.651500002</v>
      </c>
      <c r="G45" s="483">
        <v>5091387.1675000004</v>
      </c>
      <c r="H45" s="482">
        <v>23987023.819000002</v>
      </c>
      <c r="I45" s="204"/>
      <c r="J45" s="204"/>
      <c r="K45" s="204"/>
      <c r="L45" s="204"/>
      <c r="M45" s="204"/>
      <c r="N45" s="204"/>
    </row>
    <row r="46" spans="1:14">
      <c r="A46" s="55"/>
      <c r="B46" s="227" t="s">
        <v>161</v>
      </c>
      <c r="C46" s="480"/>
      <c r="D46" s="480"/>
      <c r="E46" s="480"/>
      <c r="F46" s="480"/>
      <c r="G46" s="480"/>
      <c r="H46" s="489"/>
      <c r="I46" s="204"/>
      <c r="J46" s="204"/>
      <c r="K46" s="204"/>
      <c r="L46" s="204"/>
      <c r="M46" s="204"/>
      <c r="N46" s="204"/>
    </row>
    <row r="47" spans="1:14" ht="15">
      <c r="A47" s="55">
        <v>25</v>
      </c>
      <c r="B47" s="58" t="s">
        <v>160</v>
      </c>
      <c r="C47" s="480">
        <v>2044624.2999999998</v>
      </c>
      <c r="D47" s="480">
        <v>9066205.9900000002</v>
      </c>
      <c r="E47" s="481">
        <v>11110830.289999999</v>
      </c>
      <c r="F47" s="480">
        <v>1960242.35</v>
      </c>
      <c r="G47" s="480">
        <v>7743122.2199999988</v>
      </c>
      <c r="H47" s="482">
        <v>9703364.5699999984</v>
      </c>
      <c r="I47" s="204"/>
      <c r="J47" s="204"/>
      <c r="K47" s="204"/>
      <c r="L47" s="204"/>
      <c r="M47" s="204"/>
      <c r="N47" s="204"/>
    </row>
    <row r="48" spans="1:14" ht="15">
      <c r="A48" s="55">
        <v>26</v>
      </c>
      <c r="B48" s="58" t="s">
        <v>159</v>
      </c>
      <c r="C48" s="480">
        <v>2618402.94</v>
      </c>
      <c r="D48" s="480">
        <v>3090838.5</v>
      </c>
      <c r="E48" s="481">
        <v>5709241.4399999995</v>
      </c>
      <c r="F48" s="480">
        <v>4628443.76</v>
      </c>
      <c r="G48" s="480">
        <v>2679249.23</v>
      </c>
      <c r="H48" s="482">
        <v>7307692.9900000002</v>
      </c>
      <c r="I48" s="204"/>
      <c r="J48" s="204"/>
      <c r="K48" s="204"/>
      <c r="L48" s="204"/>
      <c r="M48" s="204"/>
      <c r="N48" s="204"/>
    </row>
    <row r="49" spans="1:14" ht="15">
      <c r="A49" s="55">
        <v>27</v>
      </c>
      <c r="B49" s="58" t="s">
        <v>158</v>
      </c>
      <c r="C49" s="480">
        <v>14577975.969999999</v>
      </c>
      <c r="D49" s="480"/>
      <c r="E49" s="481">
        <v>14577975.969999999</v>
      </c>
      <c r="F49" s="480">
        <v>14652591.390000001</v>
      </c>
      <c r="G49" s="480"/>
      <c r="H49" s="482">
        <v>14652591.390000001</v>
      </c>
      <c r="I49" s="204"/>
      <c r="J49" s="204"/>
      <c r="K49" s="204"/>
      <c r="L49" s="204"/>
      <c r="M49" s="204"/>
      <c r="N49" s="204"/>
    </row>
    <row r="50" spans="1:14" ht="15">
      <c r="A50" s="55">
        <v>28</v>
      </c>
      <c r="B50" s="58" t="s">
        <v>157</v>
      </c>
      <c r="C50" s="480">
        <v>53147.859999999993</v>
      </c>
      <c r="D50" s="480"/>
      <c r="E50" s="481">
        <v>53147.859999999993</v>
      </c>
      <c r="F50" s="480">
        <v>78432.489999999991</v>
      </c>
      <c r="G50" s="480"/>
      <c r="H50" s="482">
        <v>78432.489999999991</v>
      </c>
      <c r="I50" s="204"/>
      <c r="J50" s="204"/>
      <c r="K50" s="204"/>
      <c r="L50" s="204"/>
      <c r="M50" s="204"/>
      <c r="N50" s="204"/>
    </row>
    <row r="51" spans="1:14" ht="15">
      <c r="A51" s="55">
        <v>29</v>
      </c>
      <c r="B51" s="58" t="s">
        <v>156</v>
      </c>
      <c r="C51" s="480">
        <v>5627045.3100000005</v>
      </c>
      <c r="D51" s="480"/>
      <c r="E51" s="481">
        <v>5627045.3100000005</v>
      </c>
      <c r="F51" s="480">
        <v>5811719.1100000003</v>
      </c>
      <c r="G51" s="480"/>
      <c r="H51" s="482">
        <v>5811719.1100000003</v>
      </c>
      <c r="I51" s="204"/>
      <c r="J51" s="204"/>
      <c r="K51" s="204"/>
      <c r="L51" s="204"/>
      <c r="M51" s="204"/>
      <c r="N51" s="204"/>
    </row>
    <row r="52" spans="1:14" ht="15">
      <c r="A52" s="55">
        <v>30</v>
      </c>
      <c r="B52" s="58" t="s">
        <v>155</v>
      </c>
      <c r="C52" s="480">
        <v>3722477.88</v>
      </c>
      <c r="D52" s="480">
        <v>2569.9100000000003</v>
      </c>
      <c r="E52" s="481">
        <v>3725047.79</v>
      </c>
      <c r="F52" s="480">
        <v>4249706.17</v>
      </c>
      <c r="G52" s="480">
        <v>2016.42</v>
      </c>
      <c r="H52" s="482">
        <v>4251722.59</v>
      </c>
      <c r="I52" s="204"/>
      <c r="J52" s="204"/>
      <c r="K52" s="204"/>
      <c r="L52" s="204"/>
      <c r="M52" s="204"/>
      <c r="N52" s="204"/>
    </row>
    <row r="53" spans="1:14" ht="15">
      <c r="A53" s="55">
        <v>31</v>
      </c>
      <c r="B53" s="61" t="s">
        <v>280</v>
      </c>
      <c r="C53" s="483">
        <v>28643674.260000002</v>
      </c>
      <c r="D53" s="483">
        <v>12159614.4</v>
      </c>
      <c r="E53" s="481">
        <v>40803288.660000004</v>
      </c>
      <c r="F53" s="483">
        <v>31381135.269999996</v>
      </c>
      <c r="G53" s="483">
        <v>10424387.869999999</v>
      </c>
      <c r="H53" s="482">
        <v>41805523.139999993</v>
      </c>
      <c r="I53" s="204"/>
      <c r="J53" s="204"/>
      <c r="K53" s="204"/>
      <c r="L53" s="204"/>
      <c r="M53" s="204"/>
      <c r="N53" s="204"/>
    </row>
    <row r="54" spans="1:14" ht="15">
      <c r="A54" s="55">
        <v>32</v>
      </c>
      <c r="B54" s="61" t="s">
        <v>281</v>
      </c>
      <c r="C54" s="483">
        <v>-10737053.658500005</v>
      </c>
      <c r="D54" s="483">
        <v>-7800271.7423</v>
      </c>
      <c r="E54" s="481">
        <v>-18537325.400800005</v>
      </c>
      <c r="F54" s="483">
        <v>-12485498.618499994</v>
      </c>
      <c r="G54" s="483">
        <v>-5333000.7024999987</v>
      </c>
      <c r="H54" s="482">
        <v>-17818499.320999995</v>
      </c>
      <c r="I54" s="204"/>
      <c r="J54" s="204"/>
      <c r="K54" s="204"/>
      <c r="L54" s="204"/>
      <c r="M54" s="204"/>
      <c r="N54" s="204"/>
    </row>
    <row r="55" spans="1:14">
      <c r="A55" s="55"/>
      <c r="B55" s="62"/>
      <c r="C55" s="486"/>
      <c r="D55" s="486"/>
      <c r="E55" s="486"/>
      <c r="F55" s="486"/>
      <c r="G55" s="486"/>
      <c r="H55" s="487"/>
      <c r="I55" s="204"/>
      <c r="J55" s="204"/>
      <c r="K55" s="204"/>
      <c r="L55" s="204"/>
      <c r="M55" s="204"/>
      <c r="N55" s="204"/>
    </row>
    <row r="56" spans="1:14" ht="15">
      <c r="A56" s="55">
        <v>33</v>
      </c>
      <c r="B56" s="61" t="s">
        <v>154</v>
      </c>
      <c r="C56" s="483">
        <v>19532931.341500003</v>
      </c>
      <c r="D56" s="483">
        <v>18944903.427699994</v>
      </c>
      <c r="E56" s="481">
        <v>38477834.769199997</v>
      </c>
      <c r="F56" s="483">
        <v>12135741.411500007</v>
      </c>
      <c r="G56" s="483">
        <v>21498221.467500009</v>
      </c>
      <c r="H56" s="482">
        <v>33633962.879000016</v>
      </c>
      <c r="I56" s="204"/>
      <c r="J56" s="204"/>
      <c r="K56" s="204"/>
      <c r="L56" s="204"/>
      <c r="M56" s="204"/>
      <c r="N56" s="204"/>
    </row>
    <row r="57" spans="1:14">
      <c r="A57" s="55"/>
      <c r="B57" s="62"/>
      <c r="C57" s="486"/>
      <c r="D57" s="486"/>
      <c r="E57" s="486"/>
      <c r="F57" s="486"/>
      <c r="G57" s="486"/>
      <c r="H57" s="487"/>
      <c r="I57" s="204"/>
      <c r="J57" s="204"/>
      <c r="K57" s="204"/>
      <c r="L57" s="204"/>
      <c r="M57" s="204"/>
      <c r="N57" s="204"/>
    </row>
    <row r="58" spans="1:14" ht="15">
      <c r="A58" s="55">
        <v>34</v>
      </c>
      <c r="B58" s="58" t="s">
        <v>153</v>
      </c>
      <c r="C58" s="480">
        <v>36124517.009999998</v>
      </c>
      <c r="D58" s="480">
        <v>-968401.06</v>
      </c>
      <c r="E58" s="481">
        <v>35156115.949999996</v>
      </c>
      <c r="F58" s="480">
        <v>6617408.8399999999</v>
      </c>
      <c r="G58" s="480" t="s">
        <v>492</v>
      </c>
      <c r="H58" s="482">
        <v>6617408.8399999999</v>
      </c>
      <c r="I58" s="204"/>
      <c r="J58" s="204"/>
      <c r="K58" s="204"/>
      <c r="L58" s="204"/>
      <c r="M58" s="204"/>
      <c r="N58" s="204"/>
    </row>
    <row r="59" spans="1:14" s="228" customFormat="1" ht="15">
      <c r="A59" s="55">
        <v>35</v>
      </c>
      <c r="B59" s="58" t="s">
        <v>152</v>
      </c>
      <c r="C59" s="498">
        <v>0</v>
      </c>
      <c r="D59" s="490"/>
      <c r="E59" s="491">
        <v>0</v>
      </c>
      <c r="F59" s="492">
        <v>0</v>
      </c>
      <c r="G59" s="480" t="s">
        <v>492</v>
      </c>
      <c r="H59" s="493">
        <v>0</v>
      </c>
      <c r="I59" s="204"/>
      <c r="J59" s="204"/>
      <c r="K59" s="204"/>
      <c r="L59" s="204"/>
      <c r="M59" s="204"/>
      <c r="N59" s="204"/>
    </row>
    <row r="60" spans="1:14" ht="15">
      <c r="A60" s="55">
        <v>36</v>
      </c>
      <c r="B60" s="58" t="s">
        <v>151</v>
      </c>
      <c r="C60" s="480">
        <v>19445.280000000002</v>
      </c>
      <c r="D60" s="480">
        <v>527.99</v>
      </c>
      <c r="E60" s="481">
        <v>19973.270000000004</v>
      </c>
      <c r="F60" s="480">
        <v>254682.41</v>
      </c>
      <c r="G60" s="480" t="s">
        <v>492</v>
      </c>
      <c r="H60" s="482">
        <v>254682.41</v>
      </c>
      <c r="I60" s="204"/>
      <c r="J60" s="204"/>
      <c r="K60" s="204"/>
      <c r="L60" s="204"/>
      <c r="M60" s="204"/>
      <c r="N60" s="204"/>
    </row>
    <row r="61" spans="1:14" ht="15">
      <c r="A61" s="55">
        <v>37</v>
      </c>
      <c r="B61" s="61" t="s">
        <v>150</v>
      </c>
      <c r="C61" s="483">
        <v>36143962.289999999</v>
      </c>
      <c r="D61" s="483">
        <v>-967873.07000000007</v>
      </c>
      <c r="E61" s="481">
        <v>35176089.219999999</v>
      </c>
      <c r="F61" s="483">
        <v>6872091.25</v>
      </c>
      <c r="G61" s="483">
        <v>0</v>
      </c>
      <c r="H61" s="482">
        <v>6872091.25</v>
      </c>
      <c r="I61" s="204"/>
      <c r="J61" s="204"/>
      <c r="K61" s="204"/>
      <c r="L61" s="204"/>
      <c r="M61" s="204"/>
      <c r="N61" s="204"/>
    </row>
    <row r="62" spans="1:14">
      <c r="A62" s="55"/>
      <c r="B62" s="64"/>
      <c r="C62" s="480"/>
      <c r="D62" s="480"/>
      <c r="E62" s="480"/>
      <c r="F62" s="480"/>
      <c r="G62" s="480"/>
      <c r="H62" s="489"/>
      <c r="I62" s="204"/>
      <c r="J62" s="204"/>
      <c r="K62" s="204"/>
      <c r="L62" s="204"/>
      <c r="M62" s="204"/>
      <c r="N62" s="204"/>
    </row>
    <row r="63" spans="1:14" ht="15">
      <c r="A63" s="55">
        <v>38</v>
      </c>
      <c r="B63" s="65" t="s">
        <v>149</v>
      </c>
      <c r="C63" s="483">
        <v>-16611030.948499996</v>
      </c>
      <c r="D63" s="483">
        <v>19912776.497699995</v>
      </c>
      <c r="E63" s="481">
        <v>3301745.5491999984</v>
      </c>
      <c r="F63" s="483">
        <v>5263650.1615000069</v>
      </c>
      <c r="G63" s="483">
        <v>21498221.467500009</v>
      </c>
      <c r="H63" s="482">
        <v>26761871.629000016</v>
      </c>
      <c r="I63" s="204"/>
      <c r="J63" s="204"/>
      <c r="K63" s="204"/>
      <c r="L63" s="204"/>
      <c r="M63" s="204"/>
      <c r="N63" s="204"/>
    </row>
    <row r="64" spans="1:14" ht="15">
      <c r="A64" s="51">
        <v>39</v>
      </c>
      <c r="B64" s="58" t="s">
        <v>148</v>
      </c>
      <c r="C64" s="494">
        <v>-232640</v>
      </c>
      <c r="D64" s="494"/>
      <c r="E64" s="481">
        <v>-232640</v>
      </c>
      <c r="F64" s="494">
        <v>3664745.07</v>
      </c>
      <c r="G64" s="494"/>
      <c r="H64" s="482">
        <v>3664745.07</v>
      </c>
      <c r="I64" s="204"/>
      <c r="J64" s="204"/>
      <c r="K64" s="204"/>
      <c r="L64" s="204"/>
      <c r="M64" s="204"/>
      <c r="N64" s="204"/>
    </row>
    <row r="65" spans="1:14" ht="15">
      <c r="A65" s="55">
        <v>40</v>
      </c>
      <c r="B65" s="61" t="s">
        <v>147</v>
      </c>
      <c r="C65" s="483">
        <v>-16378390.948499996</v>
      </c>
      <c r="D65" s="483">
        <v>19912776.497699995</v>
      </c>
      <c r="E65" s="481">
        <v>3534385.5491999984</v>
      </c>
      <c r="F65" s="483">
        <v>1598905.0915000071</v>
      </c>
      <c r="G65" s="483">
        <v>21498221.467500009</v>
      </c>
      <c r="H65" s="482">
        <v>23097126.559000015</v>
      </c>
      <c r="I65" s="204"/>
      <c r="J65" s="204"/>
      <c r="K65" s="204"/>
      <c r="L65" s="204"/>
      <c r="M65" s="204"/>
      <c r="N65" s="204"/>
    </row>
    <row r="66" spans="1:14" ht="15">
      <c r="A66" s="51">
        <v>41</v>
      </c>
      <c r="B66" s="58" t="s">
        <v>146</v>
      </c>
      <c r="C66" s="494">
        <v>0</v>
      </c>
      <c r="D66" s="494"/>
      <c r="E66" s="481">
        <v>0</v>
      </c>
      <c r="F66" s="494">
        <v>34115.99</v>
      </c>
      <c r="G66" s="494"/>
      <c r="H66" s="482">
        <v>34115.99</v>
      </c>
      <c r="I66" s="204"/>
      <c r="J66" s="204"/>
      <c r="K66" s="204"/>
      <c r="L66" s="204"/>
      <c r="M66" s="204"/>
      <c r="N66" s="204"/>
    </row>
    <row r="67" spans="1:14" ht="15.75" thickBot="1">
      <c r="A67" s="66">
        <v>42</v>
      </c>
      <c r="B67" s="67" t="s">
        <v>145</v>
      </c>
      <c r="C67" s="495">
        <v>-16378390.948499996</v>
      </c>
      <c r="D67" s="495">
        <v>19912776.497699995</v>
      </c>
      <c r="E67" s="496">
        <v>3534385.5491999984</v>
      </c>
      <c r="F67" s="495">
        <v>1633021.0815000071</v>
      </c>
      <c r="G67" s="495">
        <v>21498221.467500009</v>
      </c>
      <c r="H67" s="497">
        <v>23131242.549000017</v>
      </c>
      <c r="I67" s="204"/>
      <c r="J67" s="204"/>
      <c r="K67" s="204"/>
      <c r="L67" s="204"/>
      <c r="M67" s="204"/>
      <c r="N67" s="204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activeCell="L17" sqref="L17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4.42578125" style="5" customWidth="1"/>
    <col min="5" max="5" width="14.7109375" style="5" customWidth="1"/>
    <col min="6" max="6" width="12.7109375" style="5" customWidth="1"/>
    <col min="7" max="7" width="14.140625" style="5" customWidth="1"/>
    <col min="8" max="8" width="14.5703125" style="5" customWidth="1"/>
    <col min="9" max="16384" width="9.140625" style="5"/>
  </cols>
  <sheetData>
    <row r="1" spans="1:14">
      <c r="A1" s="2" t="s">
        <v>30</v>
      </c>
      <c r="B1" s="5" t="str">
        <f>'1. key ratios '!B1</f>
        <v>JSC ProCredit Bank</v>
      </c>
    </row>
    <row r="2" spans="1:14">
      <c r="A2" s="2" t="s">
        <v>31</v>
      </c>
      <c r="B2" s="452">
        <v>44196</v>
      </c>
    </row>
    <row r="3" spans="1:14">
      <c r="A3" s="4"/>
    </row>
    <row r="4" spans="1:14" ht="15" thickBot="1">
      <c r="A4" s="4" t="s">
        <v>74</v>
      </c>
      <c r="B4" s="4"/>
      <c r="C4" s="205"/>
      <c r="D4" s="205"/>
      <c r="E4" s="205"/>
      <c r="F4" s="206"/>
      <c r="G4" s="206"/>
      <c r="H4" s="207" t="s">
        <v>73</v>
      </c>
    </row>
    <row r="5" spans="1:14">
      <c r="A5" s="548" t="s">
        <v>6</v>
      </c>
      <c r="B5" s="550" t="s">
        <v>346</v>
      </c>
      <c r="C5" s="544" t="s">
        <v>68</v>
      </c>
      <c r="D5" s="545"/>
      <c r="E5" s="546"/>
      <c r="F5" s="544" t="s">
        <v>72</v>
      </c>
      <c r="G5" s="545"/>
      <c r="H5" s="547"/>
    </row>
    <row r="6" spans="1:14">
      <c r="A6" s="549"/>
      <c r="B6" s="551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14" s="15" customFormat="1">
      <c r="A7" s="208">
        <v>1</v>
      </c>
      <c r="B7" s="209" t="s">
        <v>380</v>
      </c>
      <c r="C7" s="32">
        <v>80506393.219999999</v>
      </c>
      <c r="D7" s="32">
        <v>81017048.217399999</v>
      </c>
      <c r="E7" s="210">
        <v>161523441.43739998</v>
      </c>
      <c r="F7" s="32">
        <v>55590794.969999999</v>
      </c>
      <c r="G7" s="32">
        <v>41830807.273999996</v>
      </c>
      <c r="H7" s="33">
        <v>97421602.243999988</v>
      </c>
      <c r="I7" s="499"/>
      <c r="J7" s="499"/>
      <c r="K7" s="499"/>
      <c r="L7" s="499"/>
      <c r="M7" s="499"/>
      <c r="N7" s="499"/>
    </row>
    <row r="8" spans="1:14" s="15" customFormat="1">
      <c r="A8" s="208">
        <v>1.1000000000000001</v>
      </c>
      <c r="B8" s="263" t="s">
        <v>311</v>
      </c>
      <c r="C8" s="32">
        <v>45680394.450000003</v>
      </c>
      <c r="D8" s="32">
        <v>21127296.9584</v>
      </c>
      <c r="E8" s="210">
        <v>66807691.408399999</v>
      </c>
      <c r="F8" s="32">
        <v>33373148.82</v>
      </c>
      <c r="G8" s="32">
        <v>14991504.062100001</v>
      </c>
      <c r="H8" s="33">
        <v>48364652.882100001</v>
      </c>
      <c r="I8" s="499"/>
      <c r="J8" s="499"/>
      <c r="K8" s="499"/>
      <c r="L8" s="499"/>
      <c r="M8" s="499"/>
      <c r="N8" s="499"/>
    </row>
    <row r="9" spans="1:14" s="15" customFormat="1">
      <c r="A9" s="208">
        <v>1.2</v>
      </c>
      <c r="B9" s="263" t="s">
        <v>312</v>
      </c>
      <c r="C9" s="32">
        <v>0</v>
      </c>
      <c r="D9" s="32">
        <v>7168587.3838999998</v>
      </c>
      <c r="E9" s="210">
        <v>7168587.3838999998</v>
      </c>
      <c r="F9" s="32">
        <v>0</v>
      </c>
      <c r="G9" s="32">
        <v>98973.809299999994</v>
      </c>
      <c r="H9" s="33">
        <v>98973.809299999994</v>
      </c>
      <c r="I9" s="499"/>
      <c r="J9" s="499"/>
      <c r="K9" s="499"/>
      <c r="L9" s="499"/>
      <c r="M9" s="499"/>
      <c r="N9" s="499"/>
    </row>
    <row r="10" spans="1:14" s="15" customFormat="1">
      <c r="A10" s="208">
        <v>1.3</v>
      </c>
      <c r="B10" s="263" t="s">
        <v>313</v>
      </c>
      <c r="C10" s="32">
        <v>34825998.770000003</v>
      </c>
      <c r="D10" s="32">
        <v>52721163.875100002</v>
      </c>
      <c r="E10" s="210">
        <v>87547162.645099998</v>
      </c>
      <c r="F10" s="32">
        <v>22217646.149999999</v>
      </c>
      <c r="G10" s="32">
        <v>26740329.402599998</v>
      </c>
      <c r="H10" s="33">
        <v>48957975.552599996</v>
      </c>
      <c r="I10" s="499"/>
      <c r="J10" s="499"/>
      <c r="K10" s="499"/>
      <c r="L10" s="499"/>
      <c r="M10" s="499"/>
      <c r="N10" s="499"/>
    </row>
    <row r="11" spans="1:14" s="15" customFormat="1">
      <c r="A11" s="208">
        <v>1.4</v>
      </c>
      <c r="B11" s="263" t="s">
        <v>294</v>
      </c>
      <c r="C11" s="32">
        <v>0</v>
      </c>
      <c r="D11" s="32">
        <v>0</v>
      </c>
      <c r="E11" s="210">
        <v>0</v>
      </c>
      <c r="F11" s="32">
        <v>0</v>
      </c>
      <c r="G11" s="32">
        <v>0</v>
      </c>
      <c r="H11" s="33">
        <v>0</v>
      </c>
      <c r="I11" s="499"/>
      <c r="J11" s="499"/>
      <c r="K11" s="499"/>
      <c r="L11" s="499"/>
      <c r="M11" s="499"/>
      <c r="N11" s="499"/>
    </row>
    <row r="12" spans="1:14" s="15" customFormat="1" ht="29.25" customHeight="1">
      <c r="A12" s="208">
        <v>2</v>
      </c>
      <c r="B12" s="212" t="s">
        <v>315</v>
      </c>
      <c r="C12" s="32">
        <v>30614358.25</v>
      </c>
      <c r="D12" s="32">
        <v>462561843.20999998</v>
      </c>
      <c r="E12" s="210">
        <v>493176201.45999998</v>
      </c>
      <c r="F12" s="32">
        <v>30614358.25</v>
      </c>
      <c r="G12" s="32">
        <v>308003454.495</v>
      </c>
      <c r="H12" s="33">
        <v>338617812.745</v>
      </c>
      <c r="I12" s="499"/>
      <c r="J12" s="499"/>
      <c r="K12" s="499"/>
      <c r="L12" s="499"/>
      <c r="M12" s="499"/>
      <c r="N12" s="499"/>
    </row>
    <row r="13" spans="1:14" s="15" customFormat="1" ht="19.899999999999999" customHeight="1">
      <c r="A13" s="208">
        <v>3</v>
      </c>
      <c r="B13" s="212" t="s">
        <v>314</v>
      </c>
      <c r="C13" s="32">
        <v>11505000</v>
      </c>
      <c r="D13" s="32">
        <v>0</v>
      </c>
      <c r="E13" s="210">
        <v>11505000</v>
      </c>
      <c r="F13" s="32">
        <v>6902000</v>
      </c>
      <c r="G13" s="32">
        <v>0</v>
      </c>
      <c r="H13" s="33">
        <v>6902000</v>
      </c>
      <c r="I13" s="499"/>
      <c r="J13" s="499"/>
      <c r="K13" s="499"/>
      <c r="L13" s="499"/>
      <c r="M13" s="499"/>
      <c r="N13" s="499"/>
    </row>
    <row r="14" spans="1:14" s="15" customFormat="1">
      <c r="A14" s="208">
        <v>3.1</v>
      </c>
      <c r="B14" s="264" t="s">
        <v>295</v>
      </c>
      <c r="C14" s="32">
        <v>11505000</v>
      </c>
      <c r="D14" s="32">
        <v>0</v>
      </c>
      <c r="E14" s="210">
        <v>11505000</v>
      </c>
      <c r="F14" s="32">
        <v>6902000</v>
      </c>
      <c r="G14" s="32">
        <v>0</v>
      </c>
      <c r="H14" s="33">
        <v>6902000</v>
      </c>
      <c r="I14" s="499"/>
      <c r="J14" s="499"/>
      <c r="K14" s="499"/>
      <c r="L14" s="499"/>
      <c r="M14" s="499"/>
      <c r="N14" s="499"/>
    </row>
    <row r="15" spans="1:14" s="15" customFormat="1">
      <c r="A15" s="208">
        <v>3.2</v>
      </c>
      <c r="B15" s="264" t="s">
        <v>296</v>
      </c>
      <c r="C15" s="32"/>
      <c r="D15" s="32"/>
      <c r="E15" s="210">
        <v>0</v>
      </c>
      <c r="F15" s="32"/>
      <c r="G15" s="32"/>
      <c r="H15" s="33">
        <v>0</v>
      </c>
      <c r="I15" s="499"/>
      <c r="J15" s="499"/>
      <c r="K15" s="499"/>
      <c r="L15" s="499"/>
      <c r="M15" s="499"/>
      <c r="N15" s="499"/>
    </row>
    <row r="16" spans="1:14" s="15" customFormat="1">
      <c r="A16" s="208">
        <v>4</v>
      </c>
      <c r="B16" s="267" t="s">
        <v>325</v>
      </c>
      <c r="C16" s="32">
        <v>251652578.34000003</v>
      </c>
      <c r="D16" s="32">
        <v>572062350.68000007</v>
      </c>
      <c r="E16" s="210">
        <v>823714929.0200001</v>
      </c>
      <c r="F16" s="32">
        <v>126885749.27</v>
      </c>
      <c r="G16" s="32">
        <v>491445639.52999997</v>
      </c>
      <c r="H16" s="33">
        <v>618331388.79999995</v>
      </c>
      <c r="I16" s="499"/>
      <c r="J16" s="499"/>
      <c r="K16" s="499"/>
      <c r="L16" s="499"/>
      <c r="M16" s="499"/>
      <c r="N16" s="499"/>
    </row>
    <row r="17" spans="1:14" s="15" customFormat="1">
      <c r="A17" s="208">
        <v>4.0999999999999996</v>
      </c>
      <c r="B17" s="264" t="s">
        <v>316</v>
      </c>
      <c r="C17" s="32">
        <v>199720684.61000001</v>
      </c>
      <c r="D17" s="32">
        <v>484113117.76999998</v>
      </c>
      <c r="E17" s="210">
        <v>683833802.38</v>
      </c>
      <c r="F17" s="32">
        <v>96271391.019999996</v>
      </c>
      <c r="G17" s="32">
        <v>183442185.03</v>
      </c>
      <c r="H17" s="33">
        <v>279713576.05000001</v>
      </c>
      <c r="I17" s="499"/>
      <c r="J17" s="499"/>
      <c r="K17" s="499"/>
      <c r="L17" s="499"/>
      <c r="M17" s="499"/>
      <c r="N17" s="499"/>
    </row>
    <row r="18" spans="1:14" s="15" customFormat="1">
      <c r="A18" s="208">
        <v>4.2</v>
      </c>
      <c r="B18" s="264" t="s">
        <v>310</v>
      </c>
      <c r="C18" s="32">
        <v>51931893.730000004</v>
      </c>
      <c r="D18" s="32">
        <v>87949232.910000026</v>
      </c>
      <c r="E18" s="210">
        <v>139881126.64000005</v>
      </c>
      <c r="F18" s="32">
        <v>30614358.25</v>
      </c>
      <c r="G18" s="32">
        <v>308003454.5</v>
      </c>
      <c r="H18" s="33">
        <v>338617812.75</v>
      </c>
      <c r="I18" s="499"/>
      <c r="J18" s="499"/>
      <c r="K18" s="499"/>
      <c r="L18" s="499"/>
      <c r="M18" s="499"/>
      <c r="N18" s="499"/>
    </row>
    <row r="19" spans="1:14" s="15" customFormat="1">
      <c r="A19" s="208">
        <v>5</v>
      </c>
      <c r="B19" s="212" t="s">
        <v>324</v>
      </c>
      <c r="C19" s="32">
        <v>373436600.34999996</v>
      </c>
      <c r="D19" s="32">
        <v>1096107848.01</v>
      </c>
      <c r="E19" s="210">
        <v>1469544448.3599999</v>
      </c>
      <c r="F19" s="32">
        <v>331226685.27000004</v>
      </c>
      <c r="G19" s="32">
        <v>1091257706.6299996</v>
      </c>
      <c r="H19" s="33">
        <v>1422484391.8999996</v>
      </c>
      <c r="I19" s="499"/>
      <c r="J19" s="499"/>
      <c r="K19" s="499"/>
      <c r="L19" s="499"/>
      <c r="M19" s="499"/>
      <c r="N19" s="499"/>
    </row>
    <row r="20" spans="1:14" s="15" customFormat="1">
      <c r="A20" s="208">
        <v>5.0999999999999996</v>
      </c>
      <c r="B20" s="265" t="s">
        <v>299</v>
      </c>
      <c r="C20" s="32">
        <v>6100536.6500000004</v>
      </c>
      <c r="D20" s="32">
        <v>1630506.41</v>
      </c>
      <c r="E20" s="210">
        <v>7731043.0600000005</v>
      </c>
      <c r="F20" s="32">
        <v>4795618.6500000004</v>
      </c>
      <c r="G20" s="32">
        <v>6892845.5899999999</v>
      </c>
      <c r="H20" s="33">
        <v>11688464.24</v>
      </c>
      <c r="I20" s="499"/>
      <c r="J20" s="499"/>
      <c r="K20" s="499"/>
      <c r="L20" s="499"/>
      <c r="M20" s="499"/>
      <c r="N20" s="499"/>
    </row>
    <row r="21" spans="1:14" s="15" customFormat="1">
      <c r="A21" s="208">
        <v>5.2</v>
      </c>
      <c r="B21" s="265" t="s">
        <v>298</v>
      </c>
      <c r="C21" s="32">
        <v>0</v>
      </c>
      <c r="D21" s="32">
        <v>0</v>
      </c>
      <c r="E21" s="210">
        <v>0</v>
      </c>
      <c r="F21" s="32">
        <v>0</v>
      </c>
      <c r="G21" s="32">
        <v>0</v>
      </c>
      <c r="H21" s="33">
        <v>0</v>
      </c>
      <c r="I21" s="499"/>
      <c r="J21" s="499"/>
      <c r="K21" s="499"/>
      <c r="L21" s="499"/>
      <c r="M21" s="499"/>
      <c r="N21" s="499"/>
    </row>
    <row r="22" spans="1:14" s="15" customFormat="1">
      <c r="A22" s="208">
        <v>5.3</v>
      </c>
      <c r="B22" s="265" t="s">
        <v>297</v>
      </c>
      <c r="C22" s="32">
        <v>322258460.21999997</v>
      </c>
      <c r="D22" s="32">
        <v>994236808.57000005</v>
      </c>
      <c r="E22" s="210">
        <v>1316495268.79</v>
      </c>
      <c r="F22" s="32">
        <v>281675450.43000001</v>
      </c>
      <c r="G22" s="32">
        <v>1007565369.4499999</v>
      </c>
      <c r="H22" s="33">
        <v>1289240819.8799999</v>
      </c>
      <c r="I22" s="499"/>
      <c r="J22" s="499"/>
      <c r="K22" s="499"/>
      <c r="L22" s="499"/>
      <c r="M22" s="499"/>
      <c r="N22" s="499"/>
    </row>
    <row r="23" spans="1:14" s="15" customFormat="1">
      <c r="A23" s="208" t="s">
        <v>15</v>
      </c>
      <c r="B23" s="213" t="s">
        <v>75</v>
      </c>
      <c r="C23" s="32">
        <v>103363362.20999999</v>
      </c>
      <c r="D23" s="32">
        <v>272632304.25</v>
      </c>
      <c r="E23" s="210">
        <v>375995666.45999998</v>
      </c>
      <c r="F23" s="32">
        <v>87333290.829999998</v>
      </c>
      <c r="G23" s="32">
        <v>256395613.88</v>
      </c>
      <c r="H23" s="33">
        <v>343728904.70999998</v>
      </c>
      <c r="I23" s="499"/>
      <c r="J23" s="499"/>
      <c r="K23" s="499"/>
      <c r="L23" s="499"/>
      <c r="M23" s="499"/>
      <c r="N23" s="499"/>
    </row>
    <row r="24" spans="1:14" s="15" customFormat="1">
      <c r="A24" s="208" t="s">
        <v>16</v>
      </c>
      <c r="B24" s="213" t="s">
        <v>76</v>
      </c>
      <c r="C24" s="32">
        <v>88611876.319999993</v>
      </c>
      <c r="D24" s="32">
        <v>399929849.94</v>
      </c>
      <c r="E24" s="210">
        <v>488541726.25999999</v>
      </c>
      <c r="F24" s="32">
        <v>117744137.88</v>
      </c>
      <c r="G24" s="32">
        <v>582926767.22000003</v>
      </c>
      <c r="H24" s="33">
        <v>700670905.10000002</v>
      </c>
      <c r="I24" s="499"/>
      <c r="J24" s="499"/>
      <c r="K24" s="499"/>
      <c r="L24" s="499"/>
      <c r="M24" s="499"/>
      <c r="N24" s="499"/>
    </row>
    <row r="25" spans="1:14" s="15" customFormat="1">
      <c r="A25" s="208" t="s">
        <v>17</v>
      </c>
      <c r="B25" s="213" t="s">
        <v>77</v>
      </c>
      <c r="C25" s="32">
        <v>0</v>
      </c>
      <c r="D25" s="32">
        <v>0</v>
      </c>
      <c r="E25" s="210">
        <v>0</v>
      </c>
      <c r="F25" s="32">
        <v>0</v>
      </c>
      <c r="G25" s="32">
        <v>0</v>
      </c>
      <c r="H25" s="33">
        <v>0</v>
      </c>
      <c r="I25" s="499"/>
      <c r="J25" s="499"/>
      <c r="K25" s="499"/>
      <c r="L25" s="499"/>
      <c r="M25" s="499"/>
      <c r="N25" s="499"/>
    </row>
    <row r="26" spans="1:14" s="15" customFormat="1">
      <c r="A26" s="208" t="s">
        <v>18</v>
      </c>
      <c r="B26" s="213" t="s">
        <v>78</v>
      </c>
      <c r="C26" s="32">
        <v>75845709.849999994</v>
      </c>
      <c r="D26" s="32">
        <v>157480504.90000001</v>
      </c>
      <c r="E26" s="210">
        <v>233326214.75</v>
      </c>
      <c r="F26" s="32">
        <v>76569078.049999997</v>
      </c>
      <c r="G26" s="32">
        <v>167422949.44</v>
      </c>
      <c r="H26" s="33">
        <v>243992027.49000001</v>
      </c>
      <c r="I26" s="499"/>
      <c r="J26" s="499"/>
      <c r="K26" s="499"/>
      <c r="L26" s="499"/>
      <c r="M26" s="499"/>
      <c r="N26" s="499"/>
    </row>
    <row r="27" spans="1:14" s="15" customFormat="1">
      <c r="A27" s="208" t="s">
        <v>19</v>
      </c>
      <c r="B27" s="213" t="s">
        <v>79</v>
      </c>
      <c r="C27" s="32">
        <v>54437511.840000004</v>
      </c>
      <c r="D27" s="32">
        <v>164194149.47999999</v>
      </c>
      <c r="E27" s="210">
        <v>218631661.31999999</v>
      </c>
      <c r="F27" s="32">
        <v>28943.67</v>
      </c>
      <c r="G27" s="32">
        <v>820038.91</v>
      </c>
      <c r="H27" s="33">
        <v>848982.58000000007</v>
      </c>
      <c r="I27" s="499"/>
      <c r="J27" s="499"/>
      <c r="K27" s="499"/>
      <c r="L27" s="499"/>
      <c r="M27" s="499"/>
      <c r="N27" s="499"/>
    </row>
    <row r="28" spans="1:14" s="15" customFormat="1">
      <c r="A28" s="208">
        <v>5.4</v>
      </c>
      <c r="B28" s="265" t="s">
        <v>300</v>
      </c>
      <c r="C28" s="32">
        <v>28481863.25</v>
      </c>
      <c r="D28" s="32">
        <v>82016275.459999993</v>
      </c>
      <c r="E28" s="210">
        <v>110498138.70999999</v>
      </c>
      <c r="F28" s="32">
        <v>22672380.030000001</v>
      </c>
      <c r="G28" s="32">
        <v>58156029.049999997</v>
      </c>
      <c r="H28" s="33">
        <v>80828409.079999998</v>
      </c>
      <c r="I28" s="499"/>
      <c r="J28" s="499"/>
      <c r="K28" s="499"/>
      <c r="L28" s="499"/>
      <c r="M28" s="499"/>
      <c r="N28" s="499"/>
    </row>
    <row r="29" spans="1:14" s="15" customFormat="1">
      <c r="A29" s="208">
        <v>5.5</v>
      </c>
      <c r="B29" s="265" t="s">
        <v>301</v>
      </c>
      <c r="C29" s="32">
        <v>13630915.17</v>
      </c>
      <c r="D29" s="32">
        <v>15858485.25</v>
      </c>
      <c r="E29" s="210">
        <v>29489400.420000002</v>
      </c>
      <c r="F29" s="32">
        <v>17799633.789999999</v>
      </c>
      <c r="G29" s="32">
        <v>16612766.59</v>
      </c>
      <c r="H29" s="33">
        <v>34412400.379999995</v>
      </c>
      <c r="I29" s="499"/>
      <c r="J29" s="499"/>
      <c r="K29" s="499"/>
      <c r="L29" s="499"/>
      <c r="M29" s="499"/>
      <c r="N29" s="499"/>
    </row>
    <row r="30" spans="1:14" s="15" customFormat="1">
      <c r="A30" s="208">
        <v>5.6</v>
      </c>
      <c r="B30" s="265" t="s">
        <v>302</v>
      </c>
      <c r="C30" s="32">
        <v>0</v>
      </c>
      <c r="D30" s="32">
        <v>913810.97</v>
      </c>
      <c r="E30" s="210">
        <v>913810.97</v>
      </c>
      <c r="F30" s="32">
        <v>0</v>
      </c>
      <c r="G30" s="32">
        <v>799772.85</v>
      </c>
      <c r="H30" s="33">
        <v>799772.85</v>
      </c>
      <c r="I30" s="499"/>
      <c r="J30" s="499"/>
      <c r="K30" s="499"/>
      <c r="L30" s="499"/>
      <c r="M30" s="499"/>
      <c r="N30" s="499"/>
    </row>
    <row r="31" spans="1:14" s="15" customFormat="1">
      <c r="A31" s="208">
        <v>5.7</v>
      </c>
      <c r="B31" s="265" t="s">
        <v>79</v>
      </c>
      <c r="C31" s="32">
        <v>2964825.06</v>
      </c>
      <c r="D31" s="32">
        <v>1451961.35</v>
      </c>
      <c r="E31" s="210">
        <v>4416786.41</v>
      </c>
      <c r="F31" s="32">
        <v>4283602.37</v>
      </c>
      <c r="G31" s="32">
        <v>1230923.1000000001</v>
      </c>
      <c r="H31" s="33">
        <v>5514525.4700000007</v>
      </c>
      <c r="I31" s="499"/>
      <c r="J31" s="499"/>
      <c r="K31" s="499"/>
      <c r="L31" s="499"/>
      <c r="M31" s="499"/>
      <c r="N31" s="499"/>
    </row>
    <row r="32" spans="1:14" s="15" customFormat="1">
      <c r="A32" s="208">
        <v>6</v>
      </c>
      <c r="B32" s="212" t="s">
        <v>330</v>
      </c>
      <c r="C32" s="32">
        <v>0</v>
      </c>
      <c r="D32" s="32">
        <v>274008817.08000004</v>
      </c>
      <c r="E32" s="210">
        <v>274008817.08000004</v>
      </c>
      <c r="F32" s="32">
        <v>0</v>
      </c>
      <c r="G32" s="32">
        <v>285623169.35500002</v>
      </c>
      <c r="H32" s="33">
        <v>285623169.35500002</v>
      </c>
      <c r="I32" s="499"/>
      <c r="J32" s="499"/>
      <c r="K32" s="499"/>
      <c r="L32" s="499"/>
      <c r="M32" s="499"/>
      <c r="N32" s="499"/>
    </row>
    <row r="33" spans="1:14" s="15" customFormat="1">
      <c r="A33" s="208">
        <v>6.1</v>
      </c>
      <c r="B33" s="266" t="s">
        <v>320</v>
      </c>
      <c r="C33" s="32"/>
      <c r="D33" s="32">
        <v>135204967.08000001</v>
      </c>
      <c r="E33" s="210">
        <v>135204967.08000001</v>
      </c>
      <c r="F33" s="32"/>
      <c r="G33" s="32">
        <v>142800419.35499999</v>
      </c>
      <c r="H33" s="33">
        <v>142800419.35499999</v>
      </c>
      <c r="I33" s="499"/>
      <c r="J33" s="499"/>
      <c r="K33" s="499"/>
      <c r="L33" s="499"/>
      <c r="M33" s="499"/>
      <c r="N33" s="499"/>
    </row>
    <row r="34" spans="1:14" s="15" customFormat="1">
      <c r="A34" s="208">
        <v>6.2</v>
      </c>
      <c r="B34" s="266" t="s">
        <v>321</v>
      </c>
      <c r="C34" s="32"/>
      <c r="D34" s="32">
        <v>138803850</v>
      </c>
      <c r="E34" s="210">
        <v>138803850</v>
      </c>
      <c r="F34" s="32"/>
      <c r="G34" s="32">
        <v>142822750</v>
      </c>
      <c r="H34" s="33">
        <v>142822750</v>
      </c>
      <c r="I34" s="499"/>
      <c r="J34" s="499"/>
      <c r="K34" s="499"/>
      <c r="L34" s="499"/>
      <c r="M34" s="499"/>
      <c r="N34" s="499"/>
    </row>
    <row r="35" spans="1:14" s="15" customFormat="1">
      <c r="A35" s="208">
        <v>6.3</v>
      </c>
      <c r="B35" s="266" t="s">
        <v>317</v>
      </c>
      <c r="C35" s="32"/>
      <c r="D35" s="32"/>
      <c r="E35" s="210">
        <v>0</v>
      </c>
      <c r="F35" s="32"/>
      <c r="G35" s="32"/>
      <c r="H35" s="33">
        <v>0</v>
      </c>
      <c r="I35" s="499"/>
      <c r="J35" s="499"/>
      <c r="K35" s="499"/>
      <c r="L35" s="499"/>
      <c r="M35" s="499"/>
      <c r="N35" s="499"/>
    </row>
    <row r="36" spans="1:14" s="15" customFormat="1">
      <c r="A36" s="208">
        <v>6.4</v>
      </c>
      <c r="B36" s="266" t="s">
        <v>318</v>
      </c>
      <c r="C36" s="32"/>
      <c r="D36" s="32"/>
      <c r="E36" s="210">
        <v>0</v>
      </c>
      <c r="F36" s="32"/>
      <c r="G36" s="32"/>
      <c r="H36" s="33">
        <v>0</v>
      </c>
      <c r="I36" s="499"/>
      <c r="J36" s="499"/>
      <c r="K36" s="499"/>
      <c r="L36" s="499"/>
      <c r="M36" s="499"/>
      <c r="N36" s="499"/>
    </row>
    <row r="37" spans="1:14" s="15" customFormat="1">
      <c r="A37" s="208">
        <v>6.5</v>
      </c>
      <c r="B37" s="266" t="s">
        <v>319</v>
      </c>
      <c r="C37" s="32"/>
      <c r="D37" s="32"/>
      <c r="E37" s="210">
        <v>0</v>
      </c>
      <c r="F37" s="32"/>
      <c r="G37" s="32"/>
      <c r="H37" s="33">
        <v>0</v>
      </c>
      <c r="I37" s="499"/>
      <c r="J37" s="499"/>
      <c r="K37" s="499"/>
      <c r="L37" s="499"/>
      <c r="M37" s="499"/>
      <c r="N37" s="499"/>
    </row>
    <row r="38" spans="1:14" s="15" customFormat="1">
      <c r="A38" s="208">
        <v>6.6</v>
      </c>
      <c r="B38" s="266" t="s">
        <v>322</v>
      </c>
      <c r="C38" s="32"/>
      <c r="D38" s="32"/>
      <c r="E38" s="210">
        <v>0</v>
      </c>
      <c r="F38" s="32"/>
      <c r="G38" s="32"/>
      <c r="H38" s="33">
        <v>0</v>
      </c>
      <c r="I38" s="499"/>
      <c r="J38" s="499"/>
      <c r="K38" s="499"/>
      <c r="L38" s="499"/>
      <c r="M38" s="499"/>
      <c r="N38" s="499"/>
    </row>
    <row r="39" spans="1:14" s="15" customFormat="1">
      <c r="A39" s="208">
        <v>6.7</v>
      </c>
      <c r="B39" s="266" t="s">
        <v>323</v>
      </c>
      <c r="C39" s="32"/>
      <c r="D39" s="32"/>
      <c r="E39" s="210">
        <v>0</v>
      </c>
      <c r="F39" s="32"/>
      <c r="G39" s="32"/>
      <c r="H39" s="33">
        <v>0</v>
      </c>
      <c r="I39" s="499"/>
      <c r="J39" s="499"/>
      <c r="K39" s="499"/>
      <c r="L39" s="499"/>
      <c r="M39" s="499"/>
      <c r="N39" s="499"/>
    </row>
    <row r="40" spans="1:14" s="15" customFormat="1">
      <c r="A40" s="208">
        <v>7</v>
      </c>
      <c r="B40" s="212" t="s">
        <v>326</v>
      </c>
      <c r="C40" s="32"/>
      <c r="D40" s="32"/>
      <c r="E40" s="210">
        <v>0</v>
      </c>
      <c r="F40" s="32"/>
      <c r="G40" s="32"/>
      <c r="H40" s="33">
        <v>0</v>
      </c>
      <c r="I40" s="499"/>
      <c r="J40" s="499"/>
      <c r="K40" s="499"/>
      <c r="L40" s="499"/>
      <c r="M40" s="499"/>
      <c r="N40" s="499"/>
    </row>
    <row r="41" spans="1:14" s="15" customFormat="1">
      <c r="A41" s="208">
        <v>7.1</v>
      </c>
      <c r="B41" s="211" t="s">
        <v>327</v>
      </c>
      <c r="C41" s="32">
        <v>5207.04</v>
      </c>
      <c r="D41" s="32">
        <v>295802.86340000003</v>
      </c>
      <c r="E41" s="210">
        <v>301009.90340000001</v>
      </c>
      <c r="F41" s="32">
        <v>0</v>
      </c>
      <c r="G41" s="32">
        <v>0</v>
      </c>
      <c r="H41" s="33">
        <v>0</v>
      </c>
      <c r="I41" s="499"/>
      <c r="J41" s="499"/>
      <c r="K41" s="499"/>
      <c r="L41" s="499"/>
      <c r="M41" s="499"/>
      <c r="N41" s="499"/>
    </row>
    <row r="42" spans="1:14" s="15" customFormat="1" ht="25.5">
      <c r="A42" s="208">
        <v>7.2</v>
      </c>
      <c r="B42" s="211" t="s">
        <v>328</v>
      </c>
      <c r="C42" s="32">
        <v>53383.869999999995</v>
      </c>
      <c r="D42" s="32">
        <v>142921.3014</v>
      </c>
      <c r="E42" s="210">
        <v>196305.17139999999</v>
      </c>
      <c r="F42" s="32">
        <v>0</v>
      </c>
      <c r="G42" s="32">
        <v>0</v>
      </c>
      <c r="H42" s="33">
        <v>0</v>
      </c>
      <c r="I42" s="499"/>
      <c r="J42" s="499"/>
      <c r="K42" s="499"/>
      <c r="L42" s="499"/>
      <c r="M42" s="499"/>
      <c r="N42" s="499"/>
    </row>
    <row r="43" spans="1:14" s="15" customFormat="1" ht="25.5">
      <c r="A43" s="208">
        <v>7.3</v>
      </c>
      <c r="B43" s="211" t="s">
        <v>331</v>
      </c>
      <c r="C43" s="32">
        <v>4622518.3299999917</v>
      </c>
      <c r="D43" s="32">
        <v>29421090.470399987</v>
      </c>
      <c r="E43" s="210">
        <v>34043608.800399981</v>
      </c>
      <c r="F43" s="32">
        <v>4943187.939999992</v>
      </c>
      <c r="G43" s="32">
        <v>31929171.323600009</v>
      </c>
      <c r="H43" s="33">
        <v>36872359.263599999</v>
      </c>
      <c r="I43" s="499"/>
      <c r="J43" s="499"/>
      <c r="K43" s="499"/>
      <c r="L43" s="499"/>
      <c r="M43" s="499"/>
      <c r="N43" s="499"/>
    </row>
    <row r="44" spans="1:14" s="15" customFormat="1" ht="25.5">
      <c r="A44" s="208">
        <v>7.4</v>
      </c>
      <c r="B44" s="211" t="s">
        <v>332</v>
      </c>
      <c r="C44" s="32">
        <v>1823527.6500000022</v>
      </c>
      <c r="D44" s="32">
        <v>11252650.288700005</v>
      </c>
      <c r="E44" s="210">
        <v>13076177.938700007</v>
      </c>
      <c r="F44" s="32">
        <v>1676219.6800000046</v>
      </c>
      <c r="G44" s="32">
        <v>10397277.437500006</v>
      </c>
      <c r="H44" s="33">
        <v>12073497.117500011</v>
      </c>
      <c r="I44" s="499"/>
      <c r="J44" s="499"/>
      <c r="K44" s="499"/>
      <c r="L44" s="499"/>
      <c r="M44" s="499"/>
      <c r="N44" s="499"/>
    </row>
    <row r="45" spans="1:14" s="15" customFormat="1">
      <c r="A45" s="208">
        <v>8</v>
      </c>
      <c r="B45" s="212" t="s">
        <v>309</v>
      </c>
      <c r="C45" s="32">
        <v>5240.3200319999996</v>
      </c>
      <c r="D45" s="32">
        <v>362210.59359000006</v>
      </c>
      <c r="E45" s="210">
        <v>367450.91362200008</v>
      </c>
      <c r="F45" s="32">
        <v>4286.047896</v>
      </c>
      <c r="G45" s="32">
        <v>340116.11608000001</v>
      </c>
      <c r="H45" s="33">
        <v>344402.16397599998</v>
      </c>
      <c r="I45" s="499"/>
      <c r="J45" s="499"/>
      <c r="K45" s="499"/>
      <c r="L45" s="499"/>
      <c r="M45" s="499"/>
      <c r="N45" s="499"/>
    </row>
    <row r="46" spans="1:14" s="15" customFormat="1">
      <c r="A46" s="208">
        <v>8.1</v>
      </c>
      <c r="B46" s="264" t="s">
        <v>333</v>
      </c>
      <c r="C46" s="32"/>
      <c r="D46" s="32"/>
      <c r="E46" s="210">
        <v>0</v>
      </c>
      <c r="F46" s="32"/>
      <c r="G46" s="32"/>
      <c r="H46" s="33">
        <v>0</v>
      </c>
      <c r="I46" s="499"/>
      <c r="J46" s="499"/>
      <c r="K46" s="499"/>
      <c r="L46" s="499"/>
      <c r="M46" s="499"/>
      <c r="N46" s="499"/>
    </row>
    <row r="47" spans="1:14" s="15" customFormat="1">
      <c r="A47" s="208">
        <v>8.1999999999999993</v>
      </c>
      <c r="B47" s="264" t="s">
        <v>334</v>
      </c>
      <c r="C47" s="32">
        <v>5240.3200319999996</v>
      </c>
      <c r="D47" s="32">
        <v>362210.59359000006</v>
      </c>
      <c r="E47" s="210">
        <v>367450.91362200008</v>
      </c>
      <c r="F47" s="32">
        <v>4286.047896</v>
      </c>
      <c r="G47" s="32">
        <v>340116.11608000001</v>
      </c>
      <c r="H47" s="33">
        <v>344402.16397599998</v>
      </c>
      <c r="I47" s="499"/>
      <c r="J47" s="499"/>
      <c r="K47" s="499"/>
      <c r="L47" s="499"/>
      <c r="M47" s="499"/>
      <c r="N47" s="499"/>
    </row>
    <row r="48" spans="1:14" s="15" customFormat="1">
      <c r="A48" s="208">
        <v>8.3000000000000007</v>
      </c>
      <c r="B48" s="264" t="s">
        <v>335</v>
      </c>
      <c r="C48" s="32"/>
      <c r="D48" s="32"/>
      <c r="E48" s="210">
        <v>0</v>
      </c>
      <c r="F48" s="32"/>
      <c r="G48" s="32"/>
      <c r="H48" s="33">
        <v>0</v>
      </c>
      <c r="I48" s="499"/>
      <c r="J48" s="499"/>
      <c r="K48" s="499"/>
      <c r="L48" s="499"/>
      <c r="M48" s="499"/>
      <c r="N48" s="499"/>
    </row>
    <row r="49" spans="1:14" s="15" customFormat="1">
      <c r="A49" s="208">
        <v>8.4</v>
      </c>
      <c r="B49" s="264" t="s">
        <v>336</v>
      </c>
      <c r="C49" s="32"/>
      <c r="D49" s="32"/>
      <c r="E49" s="210">
        <v>0</v>
      </c>
      <c r="F49" s="32"/>
      <c r="G49" s="32"/>
      <c r="H49" s="33">
        <v>0</v>
      </c>
      <c r="I49" s="499"/>
      <c r="J49" s="499"/>
      <c r="K49" s="499"/>
      <c r="L49" s="499"/>
      <c r="M49" s="499"/>
      <c r="N49" s="499"/>
    </row>
    <row r="50" spans="1:14" s="15" customFormat="1">
      <c r="A50" s="208">
        <v>8.5</v>
      </c>
      <c r="B50" s="264" t="s">
        <v>337</v>
      </c>
      <c r="C50" s="32"/>
      <c r="D50" s="32"/>
      <c r="E50" s="210">
        <v>0</v>
      </c>
      <c r="F50" s="32"/>
      <c r="G50" s="32"/>
      <c r="H50" s="33">
        <v>0</v>
      </c>
      <c r="I50" s="499"/>
      <c r="J50" s="499"/>
      <c r="K50" s="499"/>
      <c r="L50" s="499"/>
      <c r="M50" s="499"/>
      <c r="N50" s="499"/>
    </row>
    <row r="51" spans="1:14" s="15" customFormat="1">
      <c r="A51" s="208">
        <v>8.6</v>
      </c>
      <c r="B51" s="264" t="s">
        <v>338</v>
      </c>
      <c r="C51" s="32"/>
      <c r="D51" s="32"/>
      <c r="E51" s="210">
        <v>0</v>
      </c>
      <c r="F51" s="32"/>
      <c r="G51" s="32"/>
      <c r="H51" s="33">
        <v>0</v>
      </c>
      <c r="I51" s="499"/>
      <c r="J51" s="499"/>
      <c r="K51" s="499"/>
      <c r="L51" s="499"/>
      <c r="M51" s="499"/>
      <c r="N51" s="499"/>
    </row>
    <row r="52" spans="1:14" s="15" customFormat="1">
      <c r="A52" s="208">
        <v>8.6999999999999993</v>
      </c>
      <c r="B52" s="264" t="s">
        <v>339</v>
      </c>
      <c r="C52" s="32"/>
      <c r="D52" s="32"/>
      <c r="E52" s="210">
        <v>0</v>
      </c>
      <c r="F52" s="32"/>
      <c r="G52" s="32"/>
      <c r="H52" s="33">
        <v>0</v>
      </c>
      <c r="I52" s="499"/>
      <c r="J52" s="499"/>
      <c r="K52" s="499"/>
      <c r="L52" s="499"/>
      <c r="M52" s="499"/>
      <c r="N52" s="499"/>
    </row>
    <row r="53" spans="1:14" s="15" customFormat="1" ht="15" thickBot="1">
      <c r="A53" s="214">
        <v>9</v>
      </c>
      <c r="B53" s="215" t="s">
        <v>329</v>
      </c>
      <c r="C53" s="216"/>
      <c r="D53" s="216"/>
      <c r="E53" s="217">
        <v>0</v>
      </c>
      <c r="F53" s="216"/>
      <c r="G53" s="216"/>
      <c r="H53" s="44">
        <v>0</v>
      </c>
      <c r="I53" s="499"/>
      <c r="J53" s="499"/>
      <c r="K53" s="499"/>
      <c r="L53" s="499"/>
      <c r="M53" s="499"/>
      <c r="N53" s="499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4" sqref="B24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479">
        <f>'1. key ratios '!B2</f>
        <v>44196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51" t="s">
        <v>303</v>
      </c>
      <c r="D4" s="69" t="s">
        <v>73</v>
      </c>
    </row>
    <row r="5" spans="1:8" ht="15" customHeight="1">
      <c r="A5" s="249" t="s">
        <v>6</v>
      </c>
      <c r="B5" s="250"/>
      <c r="C5" s="501">
        <v>44196</v>
      </c>
      <c r="D5" s="502">
        <v>44104</v>
      </c>
    </row>
    <row r="6" spans="1:8" ht="15" customHeight="1">
      <c r="A6" s="70">
        <v>1</v>
      </c>
      <c r="B6" s="361" t="s">
        <v>307</v>
      </c>
      <c r="C6" s="363">
        <v>1420766838.4584701</v>
      </c>
      <c r="D6" s="364">
        <v>1296208867.2418439</v>
      </c>
      <c r="E6" s="503"/>
      <c r="F6" s="503"/>
    </row>
    <row r="7" spans="1:8" ht="15" customHeight="1">
      <c r="A7" s="70">
        <v>1.1000000000000001</v>
      </c>
      <c r="B7" s="361" t="s">
        <v>202</v>
      </c>
      <c r="C7" s="365">
        <v>1337899092.2630301</v>
      </c>
      <c r="D7" s="366">
        <v>1234356144.7987399</v>
      </c>
      <c r="E7" s="503"/>
      <c r="F7" s="503"/>
    </row>
    <row r="8" spans="1:8">
      <c r="A8" s="70" t="s">
        <v>14</v>
      </c>
      <c r="B8" s="361" t="s">
        <v>201</v>
      </c>
      <c r="C8" s="365"/>
      <c r="D8" s="366"/>
      <c r="E8" s="503"/>
      <c r="F8" s="503"/>
    </row>
    <row r="9" spans="1:8" ht="15" customHeight="1">
      <c r="A9" s="70">
        <v>1.2</v>
      </c>
      <c r="B9" s="362" t="s">
        <v>200</v>
      </c>
      <c r="C9" s="365">
        <v>82326926.327119991</v>
      </c>
      <c r="D9" s="366">
        <v>61025277.387779996</v>
      </c>
      <c r="E9" s="503"/>
      <c r="F9" s="503"/>
    </row>
    <row r="10" spans="1:8" ht="15" customHeight="1">
      <c r="A10" s="70">
        <v>1.3</v>
      </c>
      <c r="B10" s="361" t="s">
        <v>28</v>
      </c>
      <c r="C10" s="367">
        <v>540819.86832000013</v>
      </c>
      <c r="D10" s="366">
        <v>827445.05532400007</v>
      </c>
      <c r="E10" s="503"/>
      <c r="F10" s="503"/>
    </row>
    <row r="11" spans="1:8" ht="15" customHeight="1">
      <c r="A11" s="70">
        <v>2</v>
      </c>
      <c r="B11" s="361" t="s">
        <v>304</v>
      </c>
      <c r="C11" s="365">
        <v>17348805.90764809</v>
      </c>
      <c r="D11" s="366">
        <v>25088595.928957112</v>
      </c>
      <c r="E11" s="503"/>
      <c r="F11" s="503"/>
    </row>
    <row r="12" spans="1:8" ht="15" customHeight="1">
      <c r="A12" s="70">
        <v>3</v>
      </c>
      <c r="B12" s="361" t="s">
        <v>305</v>
      </c>
      <c r="C12" s="367">
        <v>138947233.10443747</v>
      </c>
      <c r="D12" s="366">
        <v>128903222.313375</v>
      </c>
      <c r="E12" s="503"/>
      <c r="F12" s="503"/>
    </row>
    <row r="13" spans="1:8" ht="15" customHeight="1" thickBot="1">
      <c r="A13" s="72">
        <v>4</v>
      </c>
      <c r="B13" s="73" t="s">
        <v>306</v>
      </c>
      <c r="C13" s="368">
        <v>1577062877.4705558</v>
      </c>
      <c r="D13" s="369">
        <v>1450200685.4841762</v>
      </c>
      <c r="E13" s="503"/>
      <c r="F13" s="503"/>
    </row>
    <row r="14" spans="1:8">
      <c r="B14" s="75"/>
    </row>
    <row r="15" spans="1:8">
      <c r="B15" s="76"/>
    </row>
    <row r="16" spans="1:8">
      <c r="B16" s="76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24" sqref="E24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13" style="4" customWidth="1"/>
    <col min="4" max="16384" width="9.140625" style="5"/>
  </cols>
  <sheetData>
    <row r="1" spans="1:3">
      <c r="A1" s="2" t="s">
        <v>30</v>
      </c>
      <c r="B1" s="4" t="str">
        <f>'Info '!C2</f>
        <v>JSC ProCredit Bank</v>
      </c>
    </row>
    <row r="2" spans="1:3">
      <c r="A2" s="2" t="s">
        <v>31</v>
      </c>
      <c r="B2" s="453">
        <f>'1. key ratios '!B2</f>
        <v>44196</v>
      </c>
    </row>
    <row r="4" spans="1:3" ht="16.5" customHeight="1" thickBot="1">
      <c r="A4" s="77" t="s">
        <v>80</v>
      </c>
      <c r="B4" s="78" t="s">
        <v>273</v>
      </c>
      <c r="C4" s="79"/>
    </row>
    <row r="5" spans="1:3">
      <c r="A5" s="80"/>
      <c r="B5" s="552" t="s">
        <v>81</v>
      </c>
      <c r="C5" s="553"/>
    </row>
    <row r="6" spans="1:3">
      <c r="A6" s="81">
        <v>1</v>
      </c>
      <c r="B6" s="82" t="s">
        <v>489</v>
      </c>
      <c r="C6" s="83"/>
    </row>
    <row r="7" spans="1:3">
      <c r="A7" s="81">
        <v>2</v>
      </c>
      <c r="B7" s="82" t="s">
        <v>493</v>
      </c>
      <c r="C7" s="83"/>
    </row>
    <row r="8" spans="1:3">
      <c r="A8" s="81">
        <v>3</v>
      </c>
      <c r="B8" s="82" t="s">
        <v>494</v>
      </c>
      <c r="C8" s="83"/>
    </row>
    <row r="9" spans="1:3">
      <c r="A9" s="81">
        <v>4</v>
      </c>
      <c r="B9" s="82" t="s">
        <v>504</v>
      </c>
      <c r="C9" s="83"/>
    </row>
    <row r="10" spans="1:3">
      <c r="A10" s="81">
        <v>5</v>
      </c>
      <c r="B10" s="82" t="s">
        <v>495</v>
      </c>
      <c r="C10" s="83"/>
    </row>
    <row r="11" spans="1:3">
      <c r="A11" s="81"/>
      <c r="B11" s="504"/>
      <c r="C11" s="505"/>
    </row>
    <row r="12" spans="1:3">
      <c r="A12" s="81"/>
      <c r="B12" s="554"/>
      <c r="C12" s="555"/>
    </row>
    <row r="13" spans="1:3">
      <c r="A13" s="81"/>
      <c r="B13" s="556" t="s">
        <v>82</v>
      </c>
      <c r="C13" s="557"/>
    </row>
    <row r="14" spans="1:3">
      <c r="A14" s="81">
        <v>1</v>
      </c>
      <c r="B14" s="82" t="s">
        <v>490</v>
      </c>
      <c r="C14" s="84"/>
    </row>
    <row r="15" spans="1:3">
      <c r="A15" s="81">
        <v>2</v>
      </c>
      <c r="B15" s="82" t="s">
        <v>496</v>
      </c>
      <c r="C15" s="84"/>
    </row>
    <row r="16" spans="1:3">
      <c r="A16" s="81">
        <v>3</v>
      </c>
      <c r="B16" s="82" t="s">
        <v>497</v>
      </c>
      <c r="C16" s="84"/>
    </row>
    <row r="17" spans="1:3">
      <c r="A17" s="81"/>
      <c r="B17" s="82"/>
      <c r="C17" s="84"/>
    </row>
    <row r="18" spans="1:3">
      <c r="A18" s="81"/>
      <c r="B18" s="82"/>
      <c r="C18" s="84"/>
    </row>
    <row r="19" spans="1:3" ht="30" customHeight="1">
      <c r="A19" s="81"/>
      <c r="B19" s="556" t="s">
        <v>83</v>
      </c>
      <c r="C19" s="557"/>
    </row>
    <row r="20" spans="1:3" ht="15">
      <c r="A20" s="81">
        <v>1</v>
      </c>
      <c r="B20" s="506" t="s">
        <v>498</v>
      </c>
      <c r="C20" s="507">
        <v>1</v>
      </c>
    </row>
    <row r="21" spans="1:3" ht="15.75" customHeight="1">
      <c r="A21" s="81"/>
      <c r="B21" s="82"/>
      <c r="C21" s="83"/>
    </row>
    <row r="22" spans="1:3" ht="29.25" customHeight="1">
      <c r="A22" s="81"/>
      <c r="B22" s="556" t="s">
        <v>84</v>
      </c>
      <c r="C22" s="557"/>
    </row>
    <row r="23" spans="1:3" ht="15">
      <c r="A23" s="508">
        <v>1</v>
      </c>
      <c r="B23" s="509" t="s">
        <v>499</v>
      </c>
      <c r="C23" s="513">
        <v>0.17</v>
      </c>
    </row>
    <row r="24" spans="1:3" ht="15">
      <c r="A24" s="508">
        <v>2</v>
      </c>
      <c r="B24" s="509" t="s">
        <v>500</v>
      </c>
      <c r="C24" s="514">
        <v>0.13200000000000001</v>
      </c>
    </row>
    <row r="25" spans="1:3" ht="15">
      <c r="A25" s="508">
        <v>3</v>
      </c>
      <c r="B25" s="510" t="s">
        <v>501</v>
      </c>
      <c r="C25" s="514">
        <v>0.125</v>
      </c>
    </row>
    <row r="26" spans="1:3" ht="15">
      <c r="A26" s="508">
        <v>4</v>
      </c>
      <c r="B26" s="509" t="s">
        <v>502</v>
      </c>
      <c r="C26" s="514">
        <v>0.1</v>
      </c>
    </row>
    <row r="27" spans="1:3" ht="15.75" thickBot="1">
      <c r="A27" s="511">
        <v>5</v>
      </c>
      <c r="B27" s="512" t="s">
        <v>503</v>
      </c>
      <c r="C27" s="515">
        <v>8.5999999999999993E-2</v>
      </c>
    </row>
  </sheetData>
  <mergeCells count="5">
    <mergeCell ref="B5:C5"/>
    <mergeCell ref="B12:C12"/>
    <mergeCell ref="B13:C13"/>
    <mergeCell ref="B22:C22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26" sqref="E26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8">
      <c r="A1" s="298" t="s">
        <v>30</v>
      </c>
      <c r="B1" s="299" t="str">
        <f>'Info '!C2</f>
        <v>JSC ProCredit Bank</v>
      </c>
      <c r="C1" s="96"/>
      <c r="D1" s="96"/>
      <c r="E1" s="96"/>
      <c r="F1" s="15"/>
    </row>
    <row r="2" spans="1:8" s="85" customFormat="1" ht="15.75" customHeight="1">
      <c r="A2" s="298" t="s">
        <v>31</v>
      </c>
      <c r="B2" s="516">
        <f>'1. key ratios '!B2</f>
        <v>44196</v>
      </c>
    </row>
    <row r="3" spans="1:8" s="85" customFormat="1" ht="15.75" customHeight="1">
      <c r="A3" s="298"/>
    </row>
    <row r="4" spans="1:8" s="85" customFormat="1" ht="15.75" customHeight="1" thickBot="1">
      <c r="A4" s="300" t="s">
        <v>207</v>
      </c>
      <c r="B4" s="562" t="s">
        <v>353</v>
      </c>
      <c r="C4" s="563"/>
      <c r="D4" s="563"/>
      <c r="E4" s="563"/>
    </row>
    <row r="5" spans="1:8" s="89" customFormat="1" ht="17.45" customHeight="1">
      <c r="A5" s="229"/>
      <c r="B5" s="230"/>
      <c r="C5" s="87" t="s">
        <v>0</v>
      </c>
      <c r="D5" s="87" t="s">
        <v>1</v>
      </c>
      <c r="E5" s="88" t="s">
        <v>2</v>
      </c>
    </row>
    <row r="6" spans="1:8" s="15" customFormat="1" ht="14.45" customHeight="1">
      <c r="A6" s="301"/>
      <c r="B6" s="558" t="s">
        <v>360</v>
      </c>
      <c r="C6" s="558" t="s">
        <v>93</v>
      </c>
      <c r="D6" s="560" t="s">
        <v>206</v>
      </c>
      <c r="E6" s="561"/>
      <c r="G6" s="5"/>
    </row>
    <row r="7" spans="1:8" s="15" customFormat="1" ht="99.6" customHeight="1">
      <c r="A7" s="301"/>
      <c r="B7" s="559"/>
      <c r="C7" s="558"/>
      <c r="D7" s="336" t="s">
        <v>205</v>
      </c>
      <c r="E7" s="337" t="s">
        <v>361</v>
      </c>
      <c r="G7" s="5"/>
    </row>
    <row r="8" spans="1:8">
      <c r="A8" s="302">
        <v>1</v>
      </c>
      <c r="B8" s="338" t="s">
        <v>35</v>
      </c>
      <c r="C8" s="339">
        <v>42029211.799999997</v>
      </c>
      <c r="D8" s="339"/>
      <c r="E8" s="340">
        <v>42029211.799999997</v>
      </c>
      <c r="F8" s="499"/>
      <c r="G8" s="499"/>
      <c r="H8" s="499"/>
    </row>
    <row r="9" spans="1:8">
      <c r="A9" s="302">
        <v>2</v>
      </c>
      <c r="B9" s="338" t="s">
        <v>36</v>
      </c>
      <c r="C9" s="339">
        <v>222414866.13</v>
      </c>
      <c r="D9" s="339"/>
      <c r="E9" s="340">
        <v>222414866.13</v>
      </c>
      <c r="F9" s="499"/>
      <c r="G9" s="499"/>
      <c r="H9" s="499"/>
    </row>
    <row r="10" spans="1:8">
      <c r="A10" s="302">
        <v>3</v>
      </c>
      <c r="B10" s="338" t="s">
        <v>37</v>
      </c>
      <c r="C10" s="339">
        <v>184244907.17999998</v>
      </c>
      <c r="D10" s="339"/>
      <c r="E10" s="340">
        <v>184244907.17999998</v>
      </c>
      <c r="F10" s="499"/>
      <c r="G10" s="499"/>
      <c r="H10" s="499"/>
    </row>
    <row r="11" spans="1:8">
      <c r="A11" s="302">
        <v>4</v>
      </c>
      <c r="B11" s="338" t="s">
        <v>38</v>
      </c>
      <c r="C11" s="339">
        <v>0</v>
      </c>
      <c r="D11" s="339"/>
      <c r="E11" s="340"/>
      <c r="F11" s="499"/>
      <c r="G11" s="499"/>
      <c r="H11" s="499"/>
    </row>
    <row r="12" spans="1:8">
      <c r="A12" s="302">
        <v>5</v>
      </c>
      <c r="B12" s="338" t="s">
        <v>39</v>
      </c>
      <c r="C12" s="339">
        <v>51428812.549999997</v>
      </c>
      <c r="D12" s="339"/>
      <c r="E12" s="340">
        <v>51428812.549999997</v>
      </c>
      <c r="F12" s="499"/>
      <c r="G12" s="499"/>
      <c r="H12" s="499"/>
    </row>
    <row r="13" spans="1:8">
      <c r="A13" s="302">
        <v>6.1</v>
      </c>
      <c r="B13" s="341" t="s">
        <v>40</v>
      </c>
      <c r="C13" s="342">
        <v>1379372357.0401998</v>
      </c>
      <c r="D13" s="339"/>
      <c r="E13" s="340">
        <v>1379372357.0401998</v>
      </c>
      <c r="F13" s="499"/>
      <c r="G13" s="499"/>
      <c r="H13" s="499"/>
    </row>
    <row r="14" spans="1:8">
      <c r="A14" s="302">
        <v>6.2</v>
      </c>
      <c r="B14" s="343" t="s">
        <v>41</v>
      </c>
      <c r="C14" s="342">
        <v>-74370601.541356698</v>
      </c>
      <c r="D14" s="339"/>
      <c r="E14" s="340">
        <v>-74370601.541356698</v>
      </c>
      <c r="F14" s="499"/>
      <c r="G14" s="499"/>
      <c r="H14" s="499"/>
    </row>
    <row r="15" spans="1:8">
      <c r="A15" s="302">
        <v>6</v>
      </c>
      <c r="B15" s="338" t="s">
        <v>42</v>
      </c>
      <c r="C15" s="339">
        <v>1305001755.4988432</v>
      </c>
      <c r="D15" s="339"/>
      <c r="E15" s="340">
        <v>1305001755.498843</v>
      </c>
      <c r="F15" s="499"/>
      <c r="G15" s="499"/>
      <c r="H15" s="499"/>
    </row>
    <row r="16" spans="1:8">
      <c r="A16" s="302">
        <v>7</v>
      </c>
      <c r="B16" s="338" t="s">
        <v>43</v>
      </c>
      <c r="C16" s="339">
        <v>10859448.300000001</v>
      </c>
      <c r="D16" s="339"/>
      <c r="E16" s="340">
        <v>10859448.300000001</v>
      </c>
      <c r="F16" s="499"/>
      <c r="G16" s="499"/>
      <c r="H16" s="499"/>
    </row>
    <row r="17" spans="1:8">
      <c r="A17" s="302">
        <v>8</v>
      </c>
      <c r="B17" s="338" t="s">
        <v>204</v>
      </c>
      <c r="C17" s="339">
        <v>185951.5</v>
      </c>
      <c r="D17" s="339"/>
      <c r="E17" s="340">
        <v>185951.5</v>
      </c>
      <c r="F17" s="499"/>
      <c r="G17" s="499"/>
      <c r="H17" s="499"/>
    </row>
    <row r="18" spans="1:8">
      <c r="A18" s="302">
        <v>9</v>
      </c>
      <c r="B18" s="338" t="s">
        <v>44</v>
      </c>
      <c r="C18" s="339">
        <v>6364956.6299999999</v>
      </c>
      <c r="D18" s="339">
        <v>6194572.1799999997</v>
      </c>
      <c r="E18" s="340">
        <v>170384.45000000019</v>
      </c>
      <c r="F18" s="499"/>
      <c r="G18" s="499"/>
      <c r="H18" s="499"/>
    </row>
    <row r="19" spans="1:8">
      <c r="A19" s="302">
        <v>10</v>
      </c>
      <c r="B19" s="338" t="s">
        <v>45</v>
      </c>
      <c r="C19" s="339">
        <v>55700527.219999999</v>
      </c>
      <c r="D19" s="339">
        <v>781226.91999999993</v>
      </c>
      <c r="E19" s="340">
        <v>54919300.299999997</v>
      </c>
      <c r="F19" s="499"/>
      <c r="G19" s="499"/>
      <c r="H19" s="499"/>
    </row>
    <row r="20" spans="1:8">
      <c r="A20" s="302">
        <v>11</v>
      </c>
      <c r="B20" s="338" t="s">
        <v>46</v>
      </c>
      <c r="C20" s="339">
        <v>18563286.221999999</v>
      </c>
      <c r="D20" s="339"/>
      <c r="E20" s="340">
        <v>18563286.221999999</v>
      </c>
      <c r="F20" s="499"/>
      <c r="G20" s="499"/>
      <c r="H20" s="499"/>
    </row>
    <row r="21" spans="1:8" ht="26.25" thickBot="1">
      <c r="A21" s="172"/>
      <c r="B21" s="303" t="s">
        <v>363</v>
      </c>
      <c r="C21" s="231">
        <v>1896793723.0308433</v>
      </c>
      <c r="D21" s="231">
        <v>6975799.0999999996</v>
      </c>
      <c r="E21" s="344">
        <v>1889817923.9308429</v>
      </c>
      <c r="F21" s="499"/>
      <c r="G21" s="499"/>
      <c r="H21" s="499"/>
    </row>
    <row r="22" spans="1:8">
      <c r="A22" s="5"/>
      <c r="B22" s="5"/>
      <c r="C22" s="5"/>
      <c r="D22" s="5"/>
      <c r="E22" s="5"/>
    </row>
    <row r="23" spans="1:8">
      <c r="A23" s="5"/>
      <c r="B23" s="5"/>
      <c r="C23" s="5"/>
      <c r="D23" s="5"/>
      <c r="E23" s="5"/>
    </row>
    <row r="25" spans="1:8" s="4" customFormat="1">
      <c r="B25" s="91"/>
      <c r="F25" s="5"/>
      <c r="G25" s="5"/>
    </row>
    <row r="26" spans="1:8" s="4" customFormat="1">
      <c r="B26" s="91"/>
      <c r="F26" s="5"/>
      <c r="G26" s="5"/>
    </row>
    <row r="27" spans="1:8" s="4" customFormat="1">
      <c r="B27" s="91"/>
      <c r="F27" s="5"/>
      <c r="G27" s="5"/>
    </row>
    <row r="28" spans="1:8" s="4" customFormat="1">
      <c r="B28" s="91"/>
      <c r="F28" s="5"/>
      <c r="G28" s="5"/>
    </row>
    <row r="29" spans="1:8" s="4" customFormat="1">
      <c r="B29" s="91"/>
      <c r="F29" s="5"/>
      <c r="G29" s="5"/>
    </row>
    <row r="30" spans="1:8" s="4" customFormat="1">
      <c r="B30" s="91"/>
      <c r="F30" s="5"/>
      <c r="G30" s="5"/>
    </row>
    <row r="31" spans="1:8" s="4" customFormat="1">
      <c r="B31" s="91"/>
      <c r="F31" s="5"/>
      <c r="G31" s="5"/>
    </row>
    <row r="32" spans="1:8" s="4" customFormat="1">
      <c r="B32" s="91"/>
      <c r="F32" s="5"/>
      <c r="G32" s="5"/>
    </row>
    <row r="33" spans="2:7" s="4" customFormat="1">
      <c r="B33" s="91"/>
      <c r="F33" s="5"/>
      <c r="G33" s="5"/>
    </row>
    <row r="34" spans="2:7" s="4" customFormat="1">
      <c r="B34" s="91"/>
      <c r="F34" s="5"/>
      <c r="G34" s="5"/>
    </row>
    <row r="35" spans="2:7" s="4" customFormat="1">
      <c r="B35" s="91"/>
      <c r="F35" s="5"/>
      <c r="G35" s="5"/>
    </row>
    <row r="36" spans="2:7" s="4" customFormat="1">
      <c r="B36" s="91"/>
      <c r="F36" s="5"/>
      <c r="G36" s="5"/>
    </row>
    <row r="37" spans="2:7" s="4" customFormat="1">
      <c r="B37" s="91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6" sqref="B26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'1. key ratios '!B1</f>
        <v>JSC ProCredit Bank</v>
      </c>
    </row>
    <row r="2" spans="1:6" s="85" customFormat="1" ht="15.75" customHeight="1">
      <c r="A2" s="2" t="s">
        <v>31</v>
      </c>
      <c r="B2" s="453">
        <v>44196</v>
      </c>
      <c r="C2" s="4"/>
      <c r="D2" s="4"/>
      <c r="E2" s="4"/>
      <c r="F2" s="4"/>
    </row>
    <row r="3" spans="1:6" s="85" customFormat="1" ht="15.75" customHeight="1">
      <c r="C3" s="4"/>
      <c r="D3" s="4"/>
      <c r="E3" s="4"/>
      <c r="F3" s="4"/>
    </row>
    <row r="4" spans="1:6" s="85" customFormat="1" ht="13.5" thickBot="1">
      <c r="A4" s="85" t="s">
        <v>85</v>
      </c>
      <c r="B4" s="304" t="s">
        <v>340</v>
      </c>
      <c r="C4" s="86" t="s">
        <v>73</v>
      </c>
      <c r="D4" s="4"/>
      <c r="E4" s="4"/>
      <c r="F4" s="4"/>
    </row>
    <row r="5" spans="1:6">
      <c r="A5" s="236">
        <v>1</v>
      </c>
      <c r="B5" s="305" t="s">
        <v>362</v>
      </c>
      <c r="C5" s="237">
        <f>'7. LI1 '!E21</f>
        <v>1889817923.9308429</v>
      </c>
      <c r="D5" s="204"/>
    </row>
    <row r="6" spans="1:6" s="238" customFormat="1">
      <c r="A6" s="92">
        <v>2.1</v>
      </c>
      <c r="B6" s="233" t="s">
        <v>341</v>
      </c>
      <c r="C6" s="160">
        <v>161335824.67650002</v>
      </c>
      <c r="D6" s="204"/>
    </row>
    <row r="7" spans="1:6" s="75" customFormat="1" outlineLevel="1">
      <c r="A7" s="70">
        <v>2.2000000000000002</v>
      </c>
      <c r="B7" s="71" t="s">
        <v>342</v>
      </c>
      <c r="C7" s="239">
        <v>135204967.08000001</v>
      </c>
      <c r="D7" s="204"/>
    </row>
    <row r="8" spans="1:6" s="75" customFormat="1" ht="25.5">
      <c r="A8" s="70">
        <v>3</v>
      </c>
      <c r="B8" s="234" t="s">
        <v>343</v>
      </c>
      <c r="C8" s="240">
        <v>2186358715.6873431</v>
      </c>
      <c r="D8" s="204"/>
    </row>
    <row r="9" spans="1:6" s="238" customFormat="1">
      <c r="A9" s="92">
        <v>4</v>
      </c>
      <c r="B9" s="94" t="s">
        <v>88</v>
      </c>
      <c r="C9" s="160">
        <v>23945626.299931996</v>
      </c>
      <c r="D9" s="204"/>
    </row>
    <row r="10" spans="1:6" s="75" customFormat="1" outlineLevel="1">
      <c r="A10" s="70">
        <v>5.0999999999999996</v>
      </c>
      <c r="B10" s="71" t="s">
        <v>344</v>
      </c>
      <c r="C10" s="239">
        <v>-78437074.396880031</v>
      </c>
      <c r="D10" s="204"/>
    </row>
    <row r="11" spans="1:6" s="75" customFormat="1" outlineLevel="1">
      <c r="A11" s="70">
        <v>5.2</v>
      </c>
      <c r="B11" s="71" t="s">
        <v>345</v>
      </c>
      <c r="C11" s="239">
        <v>-132500867.73840001</v>
      </c>
      <c r="D11" s="204"/>
    </row>
    <row r="12" spans="1:6" s="75" customFormat="1">
      <c r="A12" s="70">
        <v>6</v>
      </c>
      <c r="B12" s="232" t="s">
        <v>87</v>
      </c>
      <c r="C12" s="239">
        <v>16865291.775364701</v>
      </c>
      <c r="D12" s="204"/>
    </row>
    <row r="13" spans="1:6" s="75" customFormat="1" ht="13.5" thickBot="1">
      <c r="A13" s="72">
        <v>7</v>
      </c>
      <c r="B13" s="235" t="s">
        <v>291</v>
      </c>
      <c r="C13" s="241">
        <v>2016231691.6273596</v>
      </c>
      <c r="D13" s="204"/>
    </row>
    <row r="15" spans="1:6">
      <c r="A15" s="256"/>
      <c r="B15" s="256"/>
    </row>
    <row r="16" spans="1:6">
      <c r="A16" s="256"/>
      <c r="B16" s="256"/>
    </row>
    <row r="17" spans="1:5" ht="15">
      <c r="A17" s="251"/>
      <c r="B17" s="252"/>
      <c r="C17" s="256"/>
      <c r="D17" s="256"/>
      <c r="E17" s="256"/>
    </row>
    <row r="18" spans="1:5" ht="15">
      <c r="A18" s="257"/>
      <c r="B18" s="258"/>
      <c r="C18" s="256"/>
      <c r="D18" s="256"/>
      <c r="E18" s="256"/>
    </row>
    <row r="19" spans="1:5">
      <c r="A19" s="259"/>
      <c r="B19" s="253"/>
      <c r="C19" s="256"/>
      <c r="D19" s="256"/>
      <c r="E19" s="256"/>
    </row>
    <row r="20" spans="1:5">
      <c r="A20" s="260"/>
      <c r="B20" s="254"/>
      <c r="C20" s="256"/>
      <c r="D20" s="256"/>
      <c r="E20" s="256"/>
    </row>
    <row r="21" spans="1:5">
      <c r="A21" s="260"/>
      <c r="B21" s="258"/>
      <c r="C21" s="256"/>
      <c r="D21" s="256"/>
      <c r="E21" s="256"/>
    </row>
    <row r="22" spans="1:5">
      <c r="A22" s="259"/>
      <c r="B22" s="255"/>
      <c r="C22" s="256"/>
      <c r="D22" s="256"/>
      <c r="E22" s="256"/>
    </row>
    <row r="23" spans="1:5">
      <c r="A23" s="260"/>
      <c r="B23" s="254"/>
      <c r="C23" s="256"/>
      <c r="D23" s="256"/>
      <c r="E23" s="256"/>
    </row>
    <row r="24" spans="1:5">
      <c r="A24" s="260"/>
      <c r="B24" s="254"/>
      <c r="C24" s="256"/>
      <c r="D24" s="256"/>
      <c r="E24" s="256"/>
    </row>
    <row r="25" spans="1:5">
      <c r="A25" s="260"/>
      <c r="B25" s="261"/>
      <c r="C25" s="256"/>
      <c r="D25" s="256"/>
      <c r="E25" s="256"/>
    </row>
    <row r="26" spans="1:5">
      <c r="A26" s="260"/>
      <c r="B26" s="258"/>
      <c r="C26" s="256"/>
      <c r="D26" s="256"/>
      <c r="E26" s="256"/>
    </row>
    <row r="27" spans="1:5">
      <c r="A27" s="256"/>
      <c r="B27" s="262"/>
      <c r="C27" s="256"/>
      <c r="D27" s="256"/>
      <c r="E27" s="256"/>
    </row>
    <row r="28" spans="1:5">
      <c r="A28" s="256"/>
      <c r="B28" s="262"/>
      <c r="C28" s="256"/>
      <c r="D28" s="256"/>
      <c r="E28" s="256"/>
    </row>
    <row r="29" spans="1:5">
      <c r="A29" s="256"/>
      <c r="B29" s="262"/>
      <c r="C29" s="256"/>
      <c r="D29" s="256"/>
      <c r="E29" s="256"/>
    </row>
    <row r="30" spans="1:5">
      <c r="A30" s="256"/>
      <c r="B30" s="262"/>
      <c r="C30" s="256"/>
      <c r="D30" s="256"/>
      <c r="E30" s="256"/>
    </row>
    <row r="31" spans="1:5">
      <c r="A31" s="256"/>
      <c r="B31" s="262"/>
      <c r="C31" s="256"/>
      <c r="D31" s="256"/>
      <c r="E31" s="256"/>
    </row>
    <row r="32" spans="1:5">
      <c r="A32" s="256"/>
      <c r="B32" s="262"/>
      <c r="C32" s="256"/>
      <c r="D32" s="256"/>
      <c r="E32" s="256"/>
    </row>
    <row r="33" spans="1:5">
      <c r="A33" s="256"/>
      <c r="B33" s="262"/>
      <c r="C33" s="256"/>
      <c r="D33" s="256"/>
      <c r="E33" s="25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HSYnpgVBa/rFxBWNmhNdUQDjkDgQVphMLqd4vugkks0=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lpXF2CF/v4xclHVCRi8QzB7fHAUYONiNRMMOcYwWUYc=</DigestValue>
    </Reference>
  </SignedInfo>
  <SignatureValue>T9SjqKVRi+SNY737U0c37pykPMVcB3m+U/x1JimLSRSleu2jRDoXuTX1twxgGDVnkNSaFToYsQwO
hdV0+h/qBxB9XcTWTVTA6ZpzP9Aul9rTSk4rvW+p2dfTAefdI+f0FvZBuMHZGek0TOKxGjBmAGfD
yfAEFO23KIMy2APcR2sLr8Eyd9SLI5P8+kGTWXzXdhVtBTFQDd5VqNlwUpo1rrKJEq68do3zulf8
4PRpezQ+WEJWcr39dhlXjdB9WRza3inLvsWANLNLGLYddwKu/bNa2VgK6isizRfMPcd7PAV5ayVk
E0Fqg/pOx/g+OkQnk2nrAtgoXgj+MXwa02OcCA==</SignatureValue>
  <KeyInfo>
    <X509Data>
      <X509Certificate>MIIGOTCCBSGgAwIBAgIKLk7tEgACAAG55zANBgkqhkiG9w0BAQsFADBKMRIwEAYKCZImiZPyLGQBGRYCZ2UxEzARBgoJkiaJk/IsZAEZFgNuYmcxHzAdBgNVBAMTFk5CRyBDbGFzcyAyIElOVCBTdWIgQ0EwHhcNMjAxMjEwMDgwNDEyWhcNMjExMjIyMDk0NjU2WjA3MRswGQYDVQQKExJKU0MgUHJvQ3JlZGl0IEJhbmsxGDAWBgNVBAMTD05hbmEgQ2hpa3ZhaWR6ZTCCASIwDQYJKoZIhvcNAQEBBQADggEPADCCAQoCggEBANgwPOoIj7Q3ZGTFELw02xB3hO1VVHRcne+wPWFzJVkJIFAoKSS8djDvKzdoSXOjklaaRBq5MpdZVeF/b97DbaHuQndUOCssqA6oqLV3z4PDgZ6RJcYGYkYAuqxXUTRy4LWLUM0jVnS+Sta82lKn+PKY5ssOKc8ry3MVzFgXQLlEfyct4YbV10+zsjlv08BDStblS3rNZrbLq7EHODw6DYs+3O/4w1ecR5CyGUq4zzPCY38bcMGmtpZrvh3kLnSaPvXsjzqDPU/s+qSt4RGg4CpGJY1VFlVojvafx+T6amzcPa41UWVWsddmqhhk9P+ENhaPvW77qW1k1U+q9qvcAd8CAwEAAaOCAzIwggMuMDwGCSsGAQQBgjcVBwQvMC0GJSsGAQQBgjcVCOayYION9USGgZkJg7ihSoO+hHEEg8SRM4SDiF0CAWQCASMwHQYDVR0lBBYwFAYIKwYBBQUHAwIGCCsGAQUFBwMEMAsGA1UdDwQEAwIHgDAnBgkrBgEEAYI3FQoEGjAYMAoGCCsGAQUFBwMCMAoGCCsGAQUFBwMEMB0GA1UdDgQWBBQde+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oNn5jXJ6liVg7WKAZAuP+LBZS8KcaXxWpBIrP/2oHIhOd8PnU3avGujWIO3m0y/mq5aiblNCjlgVeK557z5SeUrGIiNlDW17usopQxGovDX9RI1HsqGzsprUQ0TqkUzlLMK0yhhJC7TR/wAcPlAVUiGPcdYrVF/GeE3OTvPzx6In+YHygDhs/xOnsTRdKmw5ZsOSrczZStvCpHdqIqkCn1gmdGzosTOqVjuvMT6wsGRPBlO1NfY1x4o8HnsD6WnUKIxj5BQlPChjrIr2vwxv1TpjPMFx9TRFWj5Vi190jEz9bW1wJBViXXHva92vEgjK1xVVu15+N899z9k30URYA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GDXfXufsjHU5F0QidDeUsb+tUsOCspRkO/RnKIwCpLg=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7hV8DTwlzk9KQDKRB6ZqbGRGLkdGimLsPFKPWMHpc+c=</DigestValue>
      </Reference>
      <Reference URI="/xl/styles.xml?ContentType=application/vnd.openxmlformats-officedocument.spreadsheetml.styles+xml">
        <DigestMethod Algorithm="http://www.w3.org/2001/04/xmlenc#sha256"/>
        <DigestValue>4TG7uDQkXluqhyIIk6aRvisrOu82+SXt04QTJlbCuQY=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mcoWIRpIrFhiDaexl9SllPQ3yiLHGhjR2ts1k5NKZp0=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VgkPBnWUlPufN9UcVaFLbqpfkGykII70EkRqzX9AnV8=</DigestValue>
      </Reference>
      <Reference URI="/xl/worksheets/sheet10.xml?ContentType=application/vnd.openxmlformats-officedocument.spreadsheetml.worksheet+xml">
        <DigestMethod Algorithm="http://www.w3.org/2001/04/xmlenc#sha256"/>
        <DigestValue>YfXcJ5Hlsq6EUAs/NAt+9dFfMvkW7cEPOdWjnSeZNNE=</DigestValue>
      </Reference>
      <Reference URI="/xl/worksheets/sheet11.xml?ContentType=application/vnd.openxmlformats-officedocument.spreadsheetml.worksheet+xml">
        <DigestMethod Algorithm="http://www.w3.org/2001/04/xmlenc#sha256"/>
        <DigestValue>R3eW8NRhLl5ZgqTZw7Cv5j0FIKmGXjtEeME1H3vH4yw=</DigestValue>
      </Reference>
      <Reference URI="/xl/worksheets/sheet12.xml?ContentType=application/vnd.openxmlformats-officedocument.spreadsheetml.worksheet+xml">
        <DigestMethod Algorithm="http://www.w3.org/2001/04/xmlenc#sha256"/>
        <DigestValue>LfCq77xN/kQPalMnnSucUc4libWDSNF15/1oYWkbd4w=</DigestValue>
      </Reference>
      <Reference URI="/xl/worksheets/sheet13.xml?ContentType=application/vnd.openxmlformats-officedocument.spreadsheetml.worksheet+xml">
        <DigestMethod Algorithm="http://www.w3.org/2001/04/xmlenc#sha256"/>
        <DigestValue>FtXzwt4WYpSlqi8omw2AbNO6h+mJNmNIQYUWR0i49Uc=</DigestValue>
      </Reference>
      <Reference URI="/xl/worksheets/sheet14.xml?ContentType=application/vnd.openxmlformats-officedocument.spreadsheetml.worksheet+xml">
        <DigestMethod Algorithm="http://www.w3.org/2001/04/xmlenc#sha256"/>
        <DigestValue>uBpTToEhIuoqdTl29EE4ipahM5LECgDXNSrYCmUYOMs=</DigestValue>
      </Reference>
      <Reference URI="/xl/worksheets/sheet15.xml?ContentType=application/vnd.openxmlformats-officedocument.spreadsheetml.worksheet+xml">
        <DigestMethod Algorithm="http://www.w3.org/2001/04/xmlenc#sha256"/>
        <DigestValue>tKexFTCR8ftBIn2oI5M6vn4kym4+liOxhEZ3eyjeTCA=</DigestValue>
      </Reference>
      <Reference URI="/xl/worksheets/sheet16.xml?ContentType=application/vnd.openxmlformats-officedocument.spreadsheetml.worksheet+xml">
        <DigestMethod Algorithm="http://www.w3.org/2001/04/xmlenc#sha256"/>
        <DigestValue>kh5Q70Flvsqz9mnnbR+NPABbF/kbz90arqTQ4DMDEPI=</DigestValue>
      </Reference>
      <Reference URI="/xl/worksheets/sheet17.xml?ContentType=application/vnd.openxmlformats-officedocument.spreadsheetml.worksheet+xml">
        <DigestMethod Algorithm="http://www.w3.org/2001/04/xmlenc#sha256"/>
        <DigestValue>cacMujyKfcwlxc2PzHSkrJ2YmmqhW/i4T7sFw48R2ZM=</DigestValue>
      </Reference>
      <Reference URI="/xl/worksheets/sheet18.xml?ContentType=application/vnd.openxmlformats-officedocument.spreadsheetml.worksheet+xml">
        <DigestMethod Algorithm="http://www.w3.org/2001/04/xmlenc#sha256"/>
        <DigestValue>nV44nfh6qVQKlql9Wc7wkD1zPTCZhZ5dVK/MmKcwQc4=</DigestValue>
      </Reference>
      <Reference URI="/xl/worksheets/sheet2.xml?ContentType=application/vnd.openxmlformats-officedocument.spreadsheetml.worksheet+xml">
        <DigestMethod Algorithm="http://www.w3.org/2001/04/xmlenc#sha256"/>
        <DigestValue>fJpBbjmmfNnoLrwb/+gjlXnMZJzP6N0U5WwyQxB2Nxs=</DigestValue>
      </Reference>
      <Reference URI="/xl/worksheets/sheet3.xml?ContentType=application/vnd.openxmlformats-officedocument.spreadsheetml.worksheet+xml">
        <DigestMethod Algorithm="http://www.w3.org/2001/04/xmlenc#sha256"/>
        <DigestValue>ZHSqYOOvEsbTf2UxSchsLaLaaJDSGvCXfm8+1AqLHck=</DigestValue>
      </Reference>
      <Reference URI="/xl/worksheets/sheet4.xml?ContentType=application/vnd.openxmlformats-officedocument.spreadsheetml.worksheet+xml">
        <DigestMethod Algorithm="http://www.w3.org/2001/04/xmlenc#sha256"/>
        <DigestValue>a3mbayoLMb7DMcSMvoOwxby9Ny86j+Phc69gm5Ms/h4=</DigestValue>
      </Reference>
      <Reference URI="/xl/worksheets/sheet5.xml?ContentType=application/vnd.openxmlformats-officedocument.spreadsheetml.worksheet+xml">
        <DigestMethod Algorithm="http://www.w3.org/2001/04/xmlenc#sha256"/>
        <DigestValue>621OOzzr90iGViGf9NfivkBFYsMABpl7iIms+RUtVYg=</DigestValue>
      </Reference>
      <Reference URI="/xl/worksheets/sheet6.xml?ContentType=application/vnd.openxmlformats-officedocument.spreadsheetml.worksheet+xml">
        <DigestMethod Algorithm="http://www.w3.org/2001/04/xmlenc#sha256"/>
        <DigestValue>QYgiWGNfFJs2adj2r7W4ZGNhzp/joiFwBfANj2p3w98=</DigestValue>
      </Reference>
      <Reference URI="/xl/worksheets/sheet7.xml?ContentType=application/vnd.openxmlformats-officedocument.spreadsheetml.worksheet+xml">
        <DigestMethod Algorithm="http://www.w3.org/2001/04/xmlenc#sha256"/>
        <DigestValue>kfFkjBYpwVaIZpVATCt2ZY8D4N7V3uQT1+JKAu3kBg8=</DigestValue>
      </Reference>
      <Reference URI="/xl/worksheets/sheet8.xml?ContentType=application/vnd.openxmlformats-officedocument.spreadsheetml.worksheet+xml">
        <DigestMethod Algorithm="http://www.w3.org/2001/04/xmlenc#sha256"/>
        <DigestValue>B4dfVmuOYfMJJGkdhl8d40RY82lIB//tN0vdG2szv5g=</DigestValue>
      </Reference>
      <Reference URI="/xl/worksheets/sheet9.xml?ContentType=application/vnd.openxmlformats-officedocument.spreadsheetml.worksheet+xml">
        <DigestMethod Algorithm="http://www.w3.org/2001/04/xmlenc#sha256"/>
        <DigestValue>mKwzC/zoJv9w2Qv3LnESEKOF7Z3dCqqiWlDcwsdrHnM=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2021-02-16T13:46:44Z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2021-02-16T13:46:44Z</xd:SigningTime>
          <xd:SigningCertificate>
            <xd:Cert>
              <xd:CertDigest>
                <DigestMethod Algorithm="http://www.w3.org/2001/04/xmlenc#sha256"/>
                <DigestValue>mLgEd2omcWQrJwOgm16H+tTMcDTzNTWp2M7IauTJTSk=</DigestValue>
              </xd:CertDigest>
              <xd:IssuerSerial>
                <X509IssuerName>CN=NBG Class 2 INT Sub CA, DC=nbg, DC=ge</X509IssuerName>
                <X509SerialNumber>218684786966098184616423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io10uHiJcmekNjN0TIJkpz20UERHeupkVNXOifMpJf4=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vXhoX6miZAEdK9nWO7slaXnkKXrAjDbFPe3gfdE0EAE=</DigestValue>
    </Reference>
  </SignedInfo>
  <SignatureValue>XxH2NRaL+Y0NQR0gM125WfjBBT/IVlE74ra1KiBupqTcC4EnIbwHdovVaMVb3laQha9cLxGVzDaa
Q3NsFsWTa0fJ7Wrm7ARAuISyAZqBHwVg3/wrt4wQI0GznGTtxvYZXdangyvjDlSZQ9yT22IvO80X
PYrvZLFnzl035urhM+/CsunmocoQlVhjzDSWM18o9YOlvn9CVfciNskwNHPYtNGU/DmKW4Uj77pF
sq7ZA9YxPiSULdMuYprSLYeR+07fqU4n3ChCtylSGlWxwhGhwj/hYZGvghtUzscoMn5HMUJsJPKN
pTy1QkUJ2rareZoiy3t4rrjU1obb+pgzW3GNeQ==</SignatureValue>
  <KeyInfo>
    <X509Data>
      <X509Certificate>MIIGQDCCBSigAwIBAgIKcK6ETAACAAGxVDANBgkqhkiG9w0BAQsFADBKMRIwEAYKCZImiZPyLGQBGRYCZ2UxEzARBgoJkiaJk/IsZAEZFgNuYmcxHzAdBgNVBAMTFk5CRyBDbGFzcyAyIElOVCBTdWIgQ0EwHhcNMjAxMTAzMTIxODQ0WhcNMjExMjIyMDk0NjU2WjA+MRswGQYDVQQKExJKU0MgUHJvQ3JlZGl0IEJhbmsxHzAdBgNVBAMTFkJQQyAtIEVsZW5lIFRzaW50c2FkemUwggEiMA0GCSqGSIb3DQEBAQUAA4IBDwAwggEKAoIBAQDd1UEjqsaBasEs/Xnrpzjs3oaq8mHcmW/0RIQDhBeFLD+YjB8XK+tNHUuS9LK+Yxsg0IirT9invt3X3d3mHJSkBCPthkVJ3+DAnpQRWzYBzv1TRbgnHfbDUBavevmqeCCWcf2Fz572eFCv6MvXafYUq8DanV0IGJM1i8y+pTHm3Ib47xxYMvK8gqXAf2SOqSwdfEmFzlyxysbVWNWJz54Hc/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/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ZCiOHp36uKw/LpzzNNFqhmCr8VBb3AXB327qPOMHfLezV6Cp+3bFNkMlsNjEc3fLcec5wZsGpCDmaFvFmkWC3e1i9GtzuseK/DR0ovpYA8gIU5YUWrTK5RJuQ6WccU6zcd88nvsBfYnoJQTBz+o19KF6+Zcm5oDF0S+N53HtYgTwt/uK7NDhxiK6YfDEndCGOVlUfNshXAU1/AaXppw6GLHEecEM9eHEFoiwzPwF1QK/W/CFGG/VFc9kiiZ6PN/tpcYX1l9PEYnN+B4GLn+vkqrQvaaKMkmBnPqHiWQSXRi5w3AjvakesAlzw4OGihvxZr3jrloTsP4kVdjBbAsS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GDXfXufsjHU5F0QidDeUsb+tUsOCspRkO/RnKIwCpLg=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7hV8DTwlzk9KQDKRB6ZqbGRGLkdGimLsPFKPWMHpc+c=</DigestValue>
      </Reference>
      <Reference URI="/xl/styles.xml?ContentType=application/vnd.openxmlformats-officedocument.spreadsheetml.styles+xml">
        <DigestMethod Algorithm="http://www.w3.org/2001/04/xmlenc#sha256"/>
        <DigestValue>4TG7uDQkXluqhyIIk6aRvisrOu82+SXt04QTJlbCuQY=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mcoWIRpIrFhiDaexl9SllPQ3yiLHGhjR2ts1k5NKZp0=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VgkPBnWUlPufN9UcVaFLbqpfkGykII70EkRqzX9AnV8=</DigestValue>
      </Reference>
      <Reference URI="/xl/worksheets/sheet10.xml?ContentType=application/vnd.openxmlformats-officedocument.spreadsheetml.worksheet+xml">
        <DigestMethod Algorithm="http://www.w3.org/2001/04/xmlenc#sha256"/>
        <DigestValue>YfXcJ5Hlsq6EUAs/NAt+9dFfMvkW7cEPOdWjnSeZNNE=</DigestValue>
      </Reference>
      <Reference URI="/xl/worksheets/sheet11.xml?ContentType=application/vnd.openxmlformats-officedocument.spreadsheetml.worksheet+xml">
        <DigestMethod Algorithm="http://www.w3.org/2001/04/xmlenc#sha256"/>
        <DigestValue>R3eW8NRhLl5ZgqTZw7Cv5j0FIKmGXjtEeME1H3vH4yw=</DigestValue>
      </Reference>
      <Reference URI="/xl/worksheets/sheet12.xml?ContentType=application/vnd.openxmlformats-officedocument.spreadsheetml.worksheet+xml">
        <DigestMethod Algorithm="http://www.w3.org/2001/04/xmlenc#sha256"/>
        <DigestValue>LfCq77xN/kQPalMnnSucUc4libWDSNF15/1oYWkbd4w=</DigestValue>
      </Reference>
      <Reference URI="/xl/worksheets/sheet13.xml?ContentType=application/vnd.openxmlformats-officedocument.spreadsheetml.worksheet+xml">
        <DigestMethod Algorithm="http://www.w3.org/2001/04/xmlenc#sha256"/>
        <DigestValue>FtXzwt4WYpSlqi8omw2AbNO6h+mJNmNIQYUWR0i49Uc=</DigestValue>
      </Reference>
      <Reference URI="/xl/worksheets/sheet14.xml?ContentType=application/vnd.openxmlformats-officedocument.spreadsheetml.worksheet+xml">
        <DigestMethod Algorithm="http://www.w3.org/2001/04/xmlenc#sha256"/>
        <DigestValue>uBpTToEhIuoqdTl29EE4ipahM5LECgDXNSrYCmUYOMs=</DigestValue>
      </Reference>
      <Reference URI="/xl/worksheets/sheet15.xml?ContentType=application/vnd.openxmlformats-officedocument.spreadsheetml.worksheet+xml">
        <DigestMethod Algorithm="http://www.w3.org/2001/04/xmlenc#sha256"/>
        <DigestValue>tKexFTCR8ftBIn2oI5M6vn4kym4+liOxhEZ3eyjeTCA=</DigestValue>
      </Reference>
      <Reference URI="/xl/worksheets/sheet16.xml?ContentType=application/vnd.openxmlformats-officedocument.spreadsheetml.worksheet+xml">
        <DigestMethod Algorithm="http://www.w3.org/2001/04/xmlenc#sha256"/>
        <DigestValue>kh5Q70Flvsqz9mnnbR+NPABbF/kbz90arqTQ4DMDEPI=</DigestValue>
      </Reference>
      <Reference URI="/xl/worksheets/sheet17.xml?ContentType=application/vnd.openxmlformats-officedocument.spreadsheetml.worksheet+xml">
        <DigestMethod Algorithm="http://www.w3.org/2001/04/xmlenc#sha256"/>
        <DigestValue>cacMujyKfcwlxc2PzHSkrJ2YmmqhW/i4T7sFw48R2ZM=</DigestValue>
      </Reference>
      <Reference URI="/xl/worksheets/sheet18.xml?ContentType=application/vnd.openxmlformats-officedocument.spreadsheetml.worksheet+xml">
        <DigestMethod Algorithm="http://www.w3.org/2001/04/xmlenc#sha256"/>
        <DigestValue>nV44nfh6qVQKlql9Wc7wkD1zPTCZhZ5dVK/MmKcwQc4=</DigestValue>
      </Reference>
      <Reference URI="/xl/worksheets/sheet2.xml?ContentType=application/vnd.openxmlformats-officedocument.spreadsheetml.worksheet+xml">
        <DigestMethod Algorithm="http://www.w3.org/2001/04/xmlenc#sha256"/>
        <DigestValue>fJpBbjmmfNnoLrwb/+gjlXnMZJzP6N0U5WwyQxB2Nxs=</DigestValue>
      </Reference>
      <Reference URI="/xl/worksheets/sheet3.xml?ContentType=application/vnd.openxmlformats-officedocument.spreadsheetml.worksheet+xml">
        <DigestMethod Algorithm="http://www.w3.org/2001/04/xmlenc#sha256"/>
        <DigestValue>ZHSqYOOvEsbTf2UxSchsLaLaaJDSGvCXfm8+1AqLHck=</DigestValue>
      </Reference>
      <Reference URI="/xl/worksheets/sheet4.xml?ContentType=application/vnd.openxmlformats-officedocument.spreadsheetml.worksheet+xml">
        <DigestMethod Algorithm="http://www.w3.org/2001/04/xmlenc#sha256"/>
        <DigestValue>a3mbayoLMb7DMcSMvoOwxby9Ny86j+Phc69gm5Ms/h4=</DigestValue>
      </Reference>
      <Reference URI="/xl/worksheets/sheet5.xml?ContentType=application/vnd.openxmlformats-officedocument.spreadsheetml.worksheet+xml">
        <DigestMethod Algorithm="http://www.w3.org/2001/04/xmlenc#sha256"/>
        <DigestValue>621OOzzr90iGViGf9NfivkBFYsMABpl7iIms+RUtVYg=</DigestValue>
      </Reference>
      <Reference URI="/xl/worksheets/sheet6.xml?ContentType=application/vnd.openxmlformats-officedocument.spreadsheetml.worksheet+xml">
        <DigestMethod Algorithm="http://www.w3.org/2001/04/xmlenc#sha256"/>
        <DigestValue>QYgiWGNfFJs2adj2r7W4ZGNhzp/joiFwBfANj2p3w98=</DigestValue>
      </Reference>
      <Reference URI="/xl/worksheets/sheet7.xml?ContentType=application/vnd.openxmlformats-officedocument.spreadsheetml.worksheet+xml">
        <DigestMethod Algorithm="http://www.w3.org/2001/04/xmlenc#sha256"/>
        <DigestValue>kfFkjBYpwVaIZpVATCt2ZY8D4N7V3uQT1+JKAu3kBg8=</DigestValue>
      </Reference>
      <Reference URI="/xl/worksheets/sheet8.xml?ContentType=application/vnd.openxmlformats-officedocument.spreadsheetml.worksheet+xml">
        <DigestMethod Algorithm="http://www.w3.org/2001/04/xmlenc#sha256"/>
        <DigestValue>B4dfVmuOYfMJJGkdhl8d40RY82lIB//tN0vdG2szv5g=</DigestValue>
      </Reference>
      <Reference URI="/xl/worksheets/sheet9.xml?ContentType=application/vnd.openxmlformats-officedocument.spreadsheetml.worksheet+xml">
        <DigestMethod Algorithm="http://www.w3.org/2001/04/xmlenc#sha256"/>
        <DigestValue>mKwzC/zoJv9w2Qv3LnESEKOF7Z3dCqqiWlDcwsdrHnM=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2021-02-17T07:28:11Z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2021-02-17T07:28:11Z</xd:SigningTime>
          <xd:SigningCertificate>
            <xd:Cert>
              <xd:CertDigest>
                <DigestMethod Algorithm="http://www.w3.org/2001/04/xmlenc#sha256"/>
                <DigestValue>BdSoIEh+BWTpUxwZ6FN28ALLimxvicowRUcBe45achM=</DigestValue>
              </xd:CertDigest>
              <xd:IssuerSerial>
                <X509IssuerName>CN=NBG Class 2 INT Sub CA, DC=nbg, DC=ge</X509IssuerName>
                <X509SerialNumber>532124312544745552458068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2021-02-16T12:11:16Z</dcterms:modified>
</cp:coreProperties>
</file>