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5895" tabRatio="919" activeTab="8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definedNames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</definedNames>
  <calcPr calcId="162913"/>
</workbook>
</file>

<file path=xl/calcChain.xml><?xml version="1.0" encoding="utf-8"?>
<calcChain xmlns="http://schemas.openxmlformats.org/spreadsheetml/2006/main">
  <c r="E49" i="67" l="1"/>
  <c r="O20" i="63"/>
  <c r="N20" i="63"/>
  <c r="M20" i="63"/>
  <c r="O18" i="63"/>
  <c r="N18" i="63"/>
  <c r="M18" i="63"/>
  <c r="E18" i="63"/>
  <c r="O17" i="63"/>
  <c r="N17" i="63"/>
  <c r="M17" i="63"/>
  <c r="E17" i="63"/>
  <c r="O16" i="63"/>
  <c r="N16" i="63"/>
  <c r="M16" i="63"/>
  <c r="E16" i="63"/>
  <c r="O15" i="63"/>
  <c r="N15" i="63"/>
  <c r="M15" i="63"/>
  <c r="E15" i="63"/>
  <c r="O14" i="63"/>
  <c r="N14" i="63"/>
  <c r="M14" i="63"/>
  <c r="E14" i="63"/>
  <c r="O13" i="63"/>
  <c r="N13" i="63"/>
  <c r="M13" i="63"/>
  <c r="E13" i="63"/>
  <c r="O12" i="63"/>
  <c r="N12" i="63"/>
  <c r="M12" i="63"/>
  <c r="E12" i="63"/>
  <c r="O11" i="63"/>
  <c r="N11" i="63"/>
  <c r="M11" i="63"/>
  <c r="E11" i="63"/>
  <c r="O10" i="63"/>
  <c r="N10" i="63"/>
  <c r="M10" i="63"/>
  <c r="L10" i="63"/>
  <c r="K10" i="63"/>
  <c r="J10" i="63"/>
  <c r="I10" i="63"/>
  <c r="H10" i="63"/>
  <c r="G10" i="63"/>
  <c r="F10" i="63"/>
  <c r="E10" i="63"/>
  <c r="D10" i="63"/>
  <c r="C10" i="63"/>
  <c r="G22" i="50"/>
  <c r="F22" i="50"/>
  <c r="E22" i="50"/>
  <c r="D22" i="50"/>
  <c r="C22" i="50"/>
  <c r="G17" i="50"/>
  <c r="F17" i="50"/>
  <c r="E17" i="50"/>
  <c r="D17" i="50"/>
  <c r="C17" i="50"/>
  <c r="G12" i="50"/>
  <c r="F12" i="50"/>
  <c r="E12" i="50"/>
  <c r="D12" i="50"/>
  <c r="C12" i="50"/>
  <c r="G7" i="50"/>
  <c r="F7" i="50"/>
  <c r="E7" i="50"/>
  <c r="D7" i="50"/>
  <c r="C7" i="50"/>
  <c r="E15" i="72"/>
  <c r="D15" i="72"/>
  <c r="C15" i="72"/>
  <c r="E9" i="72"/>
  <c r="D9" i="72"/>
  <c r="C9" i="72"/>
  <c r="F22" i="48"/>
  <c r="E22" i="48"/>
  <c r="D22" i="48"/>
  <c r="F15" i="48"/>
  <c r="E15" i="48"/>
  <c r="D15" i="48"/>
  <c r="F7" i="48"/>
  <c r="E7" i="48"/>
  <c r="D7" i="48"/>
  <c r="G10" i="40"/>
  <c r="F10" i="40"/>
  <c r="D49" i="67"/>
  <c r="C49" i="67"/>
  <c r="E38" i="67"/>
  <c r="D38" i="67"/>
  <c r="C38" i="67"/>
  <c r="E22" i="67"/>
  <c r="D22" i="67"/>
  <c r="C22" i="67"/>
</calcChain>
</file>

<file path=xl/sharedStrings.xml><?xml version="1.0" encoding="utf-8"?>
<sst xmlns="http://schemas.openxmlformats.org/spreadsheetml/2006/main" count="259" uniqueCount="159">
  <si>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</si>
  <si>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</si>
  <si>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</si>
  <si>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</si>
  <si>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</si>
  <si>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</si>
  <si>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</si>
  <si>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</si>
  <si>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</si>
  <si>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</si>
  <si>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</si>
  <si>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</si>
  <si>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</si>
  <si>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</si>
  <si>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</si>
  <si>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</si>
  <si>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</si>
  <si>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</si>
  <si>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</si>
  <si>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</si>
  <si>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</si>
  <si>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</si>
  <si>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</si>
  <si>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</si>
  <si>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</si>
  <si>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</si>
  <si>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</si>
  <si>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</si>
  <si>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</si>
  <si>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</si>
  <si>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</si>
  <si>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</si>
  <si>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</si>
  <si>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</si>
  <si>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</si>
  <si>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</si>
  <si>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</si>
  <si>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</si>
  <si>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</si>
  <si>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</si>
  <si>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</si>
  <si>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</si>
  <si>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</si>
  <si>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</si>
  <si>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</si>
  <si>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</si>
  <si>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</si>
  <si>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</si>
  <si>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</si>
  <si>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</si>
  <si>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</si>
  <si>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</si>
  <si>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</si>
  <si>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</si>
  <si>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</si>
  <si>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</si>
  <si>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</si>
  <si>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</si>
  <si>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</si>
  <si>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</si>
  <si>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</si>
  <si>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</si>
  <si>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</si>
  <si>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</si>
  <si>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</si>
  <si>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</si>
  <si>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</si>
  <si>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</si>
  <si>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</si>
  <si>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</si>
  <si>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</si>
  <si>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</si>
  <si>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</si>
  <si>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</si>
  <si>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</si>
  <si>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</si>
  <si>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</si>
  <si>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</si>
  <si>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</si>
  <si>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</si>
  <si>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</si>
  <si>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</si>
  <si>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</si>
  <si>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</si>
  <si>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</si>
  <si>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</si>
  <si>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</si>
  <si>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</si>
  <si>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</si>
  <si>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</si>
  <si>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</si>
  <si>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</si>
  <si>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</si>
  <si>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</si>
  <si>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</si>
  <si>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</si>
  <si>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</si>
  <si>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</si>
  <si>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</si>
  <si>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</si>
  <si>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</si>
  <si>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</si>
  <si>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</si>
  <si>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</si>
  <si>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</si>
  <si>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</si>
  <si>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</si>
  <si>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</si>
  <si>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</si>
  <si>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</si>
  <si>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</si>
  <si>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</si>
  <si>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</si>
  <si>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</si>
  <si>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</si>
  <si>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</si>
  <si>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</si>
  <si>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</si>
  <si>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cash balances with the NBG</t>
  </si>
  <si>
    <t>Due from other banks</t>
  </si>
  <si>
    <t>Investments in debt securities</t>
  </si>
  <si>
    <t>Investment in subsidiaries</t>
  </si>
  <si>
    <t>Loans and advances to customers</t>
  </si>
  <si>
    <t>Finance lease receivables</t>
  </si>
  <si>
    <t>Investment Property</t>
  </si>
  <si>
    <t>Other financial assets</t>
  </si>
  <si>
    <t>Other assets</t>
  </si>
  <si>
    <t>Premises, equipment and intangible assets</t>
  </si>
  <si>
    <t>Right of use assets</t>
  </si>
  <si>
    <t xml:space="preserve">Reinsurance contract assets </t>
  </si>
  <si>
    <t>Due to other banks</t>
  </si>
  <si>
    <t>Customer accounts</t>
  </si>
  <si>
    <t xml:space="preserve">Borrowed funds </t>
  </si>
  <si>
    <t>Lease liabilities</t>
  </si>
  <si>
    <t>Insurance liabilities</t>
  </si>
  <si>
    <t>Other financial liabilities</t>
  </si>
  <si>
    <t>Current income tax liability</t>
  </si>
  <si>
    <t>Deferred income tax liability</t>
  </si>
  <si>
    <t>Provisions for liabilities and charges</t>
  </si>
  <si>
    <t>Other liabilities</t>
  </si>
  <si>
    <t>Subordinated debt</t>
  </si>
  <si>
    <t>Share capital</t>
  </si>
  <si>
    <t>Share premium</t>
  </si>
  <si>
    <t>Share-based payment reserve</t>
  </si>
  <si>
    <t>Revaluation reserve for premises</t>
  </si>
  <si>
    <t>Revaluation reserve for debt securities carried at FVOCI</t>
  </si>
  <si>
    <t xml:space="preserve">Retained earnings </t>
  </si>
  <si>
    <t xml:space="preserve">JSC "Hualing Insurance" </t>
  </si>
  <si>
    <t>"Basis Asset Management-Holding" LLC</t>
  </si>
  <si>
    <t>BHL Leasing</t>
  </si>
  <si>
    <t xml:space="preserve">Tsaava David </t>
  </si>
  <si>
    <t>Gardapkhadze Levan</t>
  </si>
  <si>
    <t>Kakabadze David</t>
  </si>
  <si>
    <t>Aslanikashvili Lia</t>
  </si>
  <si>
    <t>Li Hui Dian</t>
  </si>
  <si>
    <t xml:space="preserve">Zaiqi Mi </t>
  </si>
  <si>
    <t>Gabunia Giorgi</t>
  </si>
  <si>
    <t>Dvaladze Rati</t>
  </si>
  <si>
    <t>Basisbank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</si>
</sst>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</numFmts>
  <fonts count="8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family val="2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name val="Arial CE"/>
      <family val="2"/>
    </font>
    <font>
      <sz val="8"/>
      <name val="Helv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color indexed="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0957">
    <xf numFmtId="0" fontId="0" fillId="0" borderId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85" fillId="0" borderId="0"/>
    <xf numFmtId="9" fontId="85" fillId="0" borderId="0" applyFont="0" applyFill="0" applyBorder="0" applyAlignment="0" applyProtection="0"/>
    <xf numFmtId="0" fontId="6" fillId="0" borderId="0" applyNumberFormat="0" applyFill="0" applyBorder="0">
      <protection locked="0"/>
    </xf>
    <xf numFmtId="0" fontId="8" fillId="0" borderId="0"/>
    <xf numFmtId="167" fontId="9" fillId="2" borderId="0"/>
    <xf numFmtId="168" fontId="9" fillId="2" borderId="0"/>
    <xf numFmtId="167" fontId="9" fillId="2" borderId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3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3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3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2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0" fillId="39" borderId="0" applyNumberFormat="0" applyBorder="0" applyAlignment="0" applyProtection="0"/>
    <xf numFmtId="0" fontId="10" fillId="44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3" fillId="4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3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52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5" fillId="5" borderId="0" applyNumberFormat="0" applyBorder="0" applyAlignment="0" applyProtection="0"/>
    <xf numFmtId="0" fontId="16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169" fontId="18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69" fontId="18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73" fontId="19" fillId="0" borderId="0" applyFill="0" applyBorder="0" applyAlignment="0"/>
    <xf numFmtId="174" fontId="19" fillId="0" borderId="0" applyFill="0" applyBorder="0" applyAlignment="0"/>
    <xf numFmtId="170" fontId="19" fillId="0" borderId="0" applyFill="0" applyBorder="0" applyAlignment="0"/>
    <xf numFmtId="175" fontId="19" fillId="0" borderId="0" applyFill="0" applyBorder="0" applyAlignment="0"/>
    <xf numFmtId="171" fontId="19" fillId="0" borderId="0" applyFill="0" applyBorder="0" applyAlignment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3" fillId="56" borderId="3" applyNumberFormat="0" applyAlignment="0" applyProtection="0"/>
    <xf numFmtId="0" fontId="24" fillId="57" borderId="4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3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4" fillId="57" borderId="4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3" fillId="56" borderId="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5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1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/>
    <xf numFmtId="14" fontId="28" fillId="0" borderId="0" applyFill="0" applyBorder="0" applyAlignment="0"/>
    <xf numFmtId="38" fontId="9" fillId="0" borderId="5">
      <alignment vertical="center"/>
    </xf>
    <xf numFmtId="38" fontId="9" fillId="0" borderId="5">
      <alignment vertical="center"/>
    </xf>
    <xf numFmtId="38" fontId="9" fillId="0" borderId="5">
      <alignment vertical="center"/>
    </xf>
    <xf numFmtId="38" fontId="9" fillId="0" borderId="5">
      <alignment vertical="center"/>
    </xf>
    <xf numFmtId="38" fontId="9" fillId="0" borderId="5">
      <alignment vertical="center"/>
    </xf>
    <xf numFmtId="38" fontId="9" fillId="0" borderId="5">
      <alignment vertical="center"/>
    </xf>
    <xf numFmtId="38" fontId="9" fillId="0" borderId="5">
      <alignment vertical="center"/>
    </xf>
    <xf numFmtId="38" fontId="9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170" fontId="19" fillId="0" borderId="0" applyFill="0" applyBorder="0" applyAlignment="0"/>
    <xf numFmtId="171" fontId="19" fillId="0" borderId="0" applyFill="0" applyBorder="0" applyAlignment="0"/>
    <xf numFmtId="170" fontId="19" fillId="0" borderId="0" applyFill="0" applyBorder="0" applyAlignment="0"/>
    <xf numFmtId="175" fontId="19" fillId="0" borderId="0" applyFill="0" applyBorder="0" applyAlignment="0"/>
    <xf numFmtId="171" fontId="19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18" fillId="0" borderId="6" applyNumberFormat="0">
      <protection locked="0"/>
    </xf>
    <xf numFmtId="0" fontId="33" fillId="7" borderId="0" applyNumberFormat="0" applyBorder="0" applyAlignment="0" applyProtection="0"/>
    <xf numFmtId="0" fontId="34" fillId="6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7" borderId="0" applyNumberFormat="0" applyBorder="0" applyAlignment="0" applyProtection="0"/>
    <xf numFmtId="0" fontId="2" fillId="54" borderId="6" applyNumberFormat="0" applyFont="0" applyBorder="0" applyProtection="0">
      <alignment horizontal="center" vertical="center"/>
    </xf>
    <xf numFmtId="0" fontId="36" fillId="0" borderId="7" applyNumberFormat="0" applyProtection="0"/>
    <xf numFmtId="0" fontId="36" fillId="0" borderId="7" applyNumberFormat="0" applyProtection="0"/>
    <xf numFmtId="0" fontId="36" fillId="0" borderId="7" applyNumberFormat="0" applyProtection="0"/>
    <xf numFmtId="0" fontId="36" fillId="0" borderId="8">
      <alignment horizontal="left" vertical="center"/>
    </xf>
    <xf numFmtId="0" fontId="36" fillId="0" borderId="8">
      <alignment horizontal="left" vertical="center"/>
    </xf>
    <xf numFmtId="167" fontId="36" fillId="0" borderId="8">
      <alignment horizontal="left" vertical="center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7" fontId="40" fillId="0" borderId="0"/>
    <xf numFmtId="167" fontId="41" fillId="0" borderId="0"/>
    <xf numFmtId="0" fontId="41" fillId="0" borderId="0"/>
    <xf numFmtId="167" fontId="41" fillId="0" borderId="0"/>
    <xf numFmtId="167" fontId="36" fillId="0" borderId="0"/>
    <xf numFmtId="0" fontId="36" fillId="0" borderId="0"/>
    <xf numFmtId="167" fontId="36" fillId="0" borderId="0"/>
    <xf numFmtId="167" fontId="42" fillId="0" borderId="0"/>
    <xf numFmtId="0" fontId="42" fillId="0" borderId="0"/>
    <xf numFmtId="167" fontId="42" fillId="0" borderId="0"/>
    <xf numFmtId="167" fontId="43" fillId="0" borderId="0"/>
    <xf numFmtId="0" fontId="43" fillId="0" borderId="0"/>
    <xf numFmtId="167" fontId="43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0" fontId="44" fillId="62" borderId="12" applyFont="0" applyBorder="0">
      <alignment horizontal="center" wrapText="1"/>
    </xf>
    <xf numFmtId="3" fontId="2" fillId="13" borderId="6" applyFont="0" applyProtection="0">
      <alignment horizontal="right" vertical="center"/>
    </xf>
    <xf numFmtId="9" fontId="2" fillId="13" borderId="6" applyFont="0" applyProtection="0">
      <alignment horizontal="right" vertical="center"/>
    </xf>
    <xf numFmtId="0" fontId="2" fillId="13" borderId="12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167" fontId="47" fillId="0" borderId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3" fontId="2" fillId="64" borderId="6" applyFont="0">
      <alignment horizontal="right" vertical="center"/>
      <protection locked="0"/>
    </xf>
    <xf numFmtId="170" fontId="19" fillId="0" borderId="0" applyFill="0" applyBorder="0" applyAlignment="0"/>
    <xf numFmtId="171" fontId="19" fillId="0" borderId="0" applyFill="0" applyBorder="0" applyAlignment="0"/>
    <xf numFmtId="170" fontId="19" fillId="0" borderId="0" applyFill="0" applyBorder="0" applyAlignment="0"/>
    <xf numFmtId="175" fontId="19" fillId="0" borderId="0" applyFill="0" applyBorder="0" applyAlignment="0"/>
    <xf numFmtId="171" fontId="19" fillId="0" borderId="0" applyFill="0" applyBorder="0" applyAlignment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1" fillId="0" borderId="1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4" fillId="65" borderId="0" applyNumberFormat="0" applyBorder="0" applyAlignment="0" applyProtection="0"/>
    <xf numFmtId="0" fontId="55" fillId="66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4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4" fillId="65" borderId="0" applyNumberFormat="0" applyBorder="0" applyAlignment="0" applyProtection="0"/>
    <xf numFmtId="1" fontId="57" fillId="0" borderId="0" applyProtection="0"/>
    <xf numFmtId="167" fontId="9" fillId="0" borderId="15"/>
    <xf numFmtId="168" fontId="9" fillId="0" borderId="15"/>
    <xf numFmtId="167" fontId="9" fillId="0" borderId="15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3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3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0" fontId="2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180" fontId="2" fillId="0" borderId="0"/>
    <xf numFmtId="178" fontId="11" fillId="0" borderId="0"/>
    <xf numFmtId="0" fontId="58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59" fillId="0" borderId="0"/>
    <xf numFmtId="0" fontId="59" fillId="0" borderId="0"/>
    <xf numFmtId="0" fontId="58" fillId="0" borderId="0"/>
    <xf numFmtId="178" fontId="11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11" fillId="0" borderId="0"/>
    <xf numFmtId="0" fontId="2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2" fillId="0" borderId="0"/>
    <xf numFmtId="0" fontId="2" fillId="0" borderId="0"/>
    <xf numFmtId="17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11" fillId="0" borderId="0"/>
    <xf numFmtId="0" fontId="2" fillId="0" borderId="0"/>
    <xf numFmtId="167" fontId="2" fillId="0" borderId="0"/>
    <xf numFmtId="178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67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47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2" fillId="0" borderId="0"/>
    <xf numFmtId="178" fontId="85" fillId="0" borderId="0"/>
    <xf numFmtId="178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2" fillId="0" borderId="0"/>
    <xf numFmtId="178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67" fontId="10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11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11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11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7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167" fontId="11" fillId="0" borderId="0"/>
    <xf numFmtId="0" fontId="11" fillId="0" borderId="0"/>
    <xf numFmtId="167" fontId="11" fillId="0" borderId="0"/>
    <xf numFmtId="0" fontId="11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67" fontId="11" fillId="0" borderId="0"/>
    <xf numFmtId="0" fontId="11" fillId="0" borderId="0"/>
    <xf numFmtId="0" fontId="11" fillId="0" borderId="0"/>
    <xf numFmtId="0" fontId="2" fillId="0" borderId="0"/>
    <xf numFmtId="17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11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67" fontId="10" fillId="0" borderId="0"/>
    <xf numFmtId="178" fontId="11" fillId="0" borderId="0"/>
    <xf numFmtId="178" fontId="11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1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11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11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2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11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" fillId="0" borderId="0"/>
    <xf numFmtId="0" fontId="11" fillId="0" borderId="0"/>
    <xf numFmtId="0" fontId="2" fillId="0" borderId="0"/>
    <xf numFmtId="0" fontId="10" fillId="0" borderId="0"/>
    <xf numFmtId="167" fontId="8" fillId="0" borderId="0"/>
    <xf numFmtId="0" fontId="2" fillId="0" borderId="0"/>
    <xf numFmtId="0" fontId="85" fillId="0" borderId="0"/>
    <xf numFmtId="0" fontId="85" fillId="0" borderId="0"/>
    <xf numFmtId="178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11" fillId="0" borderId="0"/>
    <xf numFmtId="0" fontId="11" fillId="0" borderId="0"/>
    <xf numFmtId="167" fontId="8" fillId="0" borderId="0"/>
    <xf numFmtId="0" fontId="47" fillId="0" borderId="0"/>
    <xf numFmtId="0" fontId="2" fillId="0" borderId="0"/>
    <xf numFmtId="167" fontId="8" fillId="0" borderId="0"/>
    <xf numFmtId="0" fontId="85" fillId="0" borderId="0"/>
    <xf numFmtId="17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7" fontId="8" fillId="0" borderId="0"/>
    <xf numFmtId="167" fontId="8" fillId="0" borderId="0"/>
    <xf numFmtId="0" fontId="85" fillId="0" borderId="0"/>
    <xf numFmtId="178" fontId="11" fillId="0" borderId="0"/>
    <xf numFmtId="178" fontId="11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7" fontId="8" fillId="0" borderId="0"/>
    <xf numFmtId="167" fontId="8" fillId="0" borderId="0"/>
    <xf numFmtId="0" fontId="85" fillId="0" borderId="0"/>
    <xf numFmtId="178" fontId="11" fillId="0" borderId="0"/>
    <xf numFmtId="178" fontId="1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11" fillId="0" borderId="0"/>
    <xf numFmtId="178" fontId="11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178" fontId="11" fillId="0" borderId="0"/>
    <xf numFmtId="0" fontId="58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58" fillId="0" borderId="0"/>
    <xf numFmtId="178" fontId="2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58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2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18" fillId="62" borderId="16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18" fillId="62" borderId="16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" fillId="0" borderId="0"/>
    <xf numFmtId="0" fontId="2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2" fillId="0" borderId="0"/>
    <xf numFmtId="0" fontId="9" fillId="0" borderId="0"/>
    <xf numFmtId="178" fontId="9" fillId="0" borderId="0"/>
    <xf numFmtId="0" fontId="9" fillId="0" borderId="0"/>
    <xf numFmtId="0" fontId="2" fillId="0" borderId="0"/>
    <xf numFmtId="0" fontId="9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78" fontId="9" fillId="0" borderId="0"/>
    <xf numFmtId="178" fontId="2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58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9" fillId="0" borderId="0"/>
    <xf numFmtId="0" fontId="9" fillId="0" borderId="0"/>
    <xf numFmtId="167" fontId="9" fillId="0" borderId="0"/>
    <xf numFmtId="0" fontId="58" fillId="0" borderId="0"/>
    <xf numFmtId="167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167" fontId="2" fillId="0" borderId="0"/>
    <xf numFmtId="0" fontId="58" fillId="0" borderId="0"/>
    <xf numFmtId="167" fontId="2" fillId="0" borderId="0"/>
    <xf numFmtId="0" fontId="58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178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178" fontId="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85" fillId="0" borderId="0"/>
    <xf numFmtId="178" fontId="9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81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167" fontId="26" fillId="0" borderId="0"/>
    <xf numFmtId="0" fontId="2" fillId="0" borderId="0"/>
    <xf numFmtId="0" fontId="58" fillId="0" borderId="0"/>
    <xf numFmtId="167" fontId="26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58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8" fontId="85" fillId="0" borderId="0"/>
    <xf numFmtId="0" fontId="2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78" fontId="2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16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0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58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58" fillId="0" borderId="0"/>
    <xf numFmtId="0" fontId="2" fillId="0" borderId="0"/>
    <xf numFmtId="0" fontId="58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167" fontId="85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8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67" fontId="2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167" fontId="2" fillId="0" borderId="0"/>
    <xf numFmtId="0" fontId="58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2" fillId="0" borderId="0"/>
    <xf numFmtId="0" fontId="2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18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7" fontId="61" fillId="0" borderId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167" fontId="2" fillId="0" borderId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10" fillId="67" borderId="17" applyNumberFormat="0" applyFont="0" applyAlignment="0" applyProtection="0"/>
    <xf numFmtId="167" fontId="2" fillId="0" borderId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168" fontId="2" fillId="0" borderId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0" borderId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8" fontId="2" fillId="0" borderId="0"/>
    <xf numFmtId="0" fontId="2" fillId="67" borderId="17" applyNumberFormat="0" applyFont="0" applyAlignment="0" applyProtection="0"/>
    <xf numFmtId="167" fontId="2" fillId="0" borderId="0"/>
    <xf numFmtId="0" fontId="2" fillId="67" borderId="17" applyNumberFormat="0" applyFont="0" applyAlignment="0" applyProtection="0"/>
    <xf numFmtId="167" fontId="2" fillId="0" borderId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8" fontId="2" fillId="0" borderId="0"/>
    <xf numFmtId="167" fontId="2" fillId="0" borderId="0"/>
    <xf numFmtId="0" fontId="2" fillId="67" borderId="17" applyNumberFormat="0" applyFont="0" applyAlignment="0" applyProtection="0"/>
    <xf numFmtId="167" fontId="2" fillId="0" borderId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8" fontId="2" fillId="0" borderId="0"/>
    <xf numFmtId="0" fontId="2" fillId="67" borderId="17" applyNumberFormat="0" applyFont="0" applyAlignment="0" applyProtection="0"/>
    <xf numFmtId="167" fontId="2" fillId="0" borderId="0"/>
    <xf numFmtId="0" fontId="2" fillId="67" borderId="17" applyNumberFormat="0" applyFont="0" applyAlignment="0" applyProtection="0"/>
    <xf numFmtId="167" fontId="2" fillId="0" borderId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2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" borderId="6" applyFont="0">
      <alignment horizontal="right" vertical="center"/>
      <protection locked="0"/>
    </xf>
    <xf numFmtId="167" fontId="63" fillId="0" borderId="0"/>
    <xf numFmtId="0" fontId="63" fillId="0" borderId="0"/>
    <xf numFmtId="167" fontId="63" fillId="0" borderId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8" fillId="0" borderId="0"/>
    <xf numFmtId="17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9" fillId="0" borderId="0" applyFill="0" applyBorder="0" applyAlignment="0"/>
    <xf numFmtId="171" fontId="19" fillId="0" borderId="0" applyFill="0" applyBorder="0" applyAlignment="0"/>
    <xf numFmtId="170" fontId="19" fillId="0" borderId="0" applyFill="0" applyBorder="0" applyAlignment="0"/>
    <xf numFmtId="175" fontId="19" fillId="0" borderId="0" applyFill="0" applyBorder="0" applyAlignment="0"/>
    <xf numFmtId="171" fontId="19" fillId="0" borderId="0" applyFill="0" applyBorder="0" applyAlignment="0"/>
    <xf numFmtId="167" fontId="2" fillId="0" borderId="0"/>
    <xf numFmtId="0" fontId="2" fillId="0" borderId="0"/>
    <xf numFmtId="167" fontId="2" fillId="0" borderId="0"/>
    <xf numFmtId="0" fontId="47" fillId="0" borderId="6" applyNumberFormat="0">
      <alignment horizontal="center" vertical="top" wrapText="1"/>
    </xf>
    <xf numFmtId="0" fontId="68" fillId="0" borderId="0" applyNumberFormat="0" applyFill="0" applyBorder="0" applyAlignment="0" applyProtection="0"/>
    <xf numFmtId="3" fontId="2" fillId="62" borderId="6" applyFont="0">
      <alignment horizontal="right" vertical="center"/>
    </xf>
    <xf numFmtId="187" fontId="2" fillId="62" borderId="6" applyFont="0">
      <alignment horizontal="right" vertical="center"/>
    </xf>
    <xf numFmtId="0" fontId="69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49" fontId="28" fillId="0" borderId="0" applyFill="0" applyBorder="0" applyAlignment="0"/>
    <xf numFmtId="188" fontId="19" fillId="0" borderId="0" applyFill="0" applyBorder="0" applyAlignment="0"/>
    <xf numFmtId="189" fontId="19" fillId="0" borderId="0" applyFill="0" applyBorder="0" applyAlignment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8" fillId="0" borderId="23"/>
    <xf numFmtId="184" fontId="62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9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" fontId="76" fillId="0" borderId="0" applyFill="0" applyProtection="0">
      <alignment horizontal="right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47" fillId="0" borderId="0"/>
    <xf numFmtId="0" fontId="7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1" fillId="0" borderId="3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6" xfId="0" applyFont="1" applyBorder="1"/>
    <xf numFmtId="0" fontId="5" fillId="0" borderId="0" xfId="9" applyFont="1" applyFill="1" applyBorder="1" applyProtection="1"/>
    <xf numFmtId="0" fontId="5" fillId="0" borderId="0" xfId="9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4" xfId="0" applyFont="1" applyBorder="1"/>
    <xf numFmtId="0" fontId="3" fillId="0" borderId="6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0" xfId="0" applyFont="1" applyFill="1" applyBorder="1"/>
    <xf numFmtId="0" fontId="3" fillId="0" borderId="16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79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0" fillId="0" borderId="6" xfId="13" applyFont="1" applyFill="1" applyBorder="1" applyAlignment="1" applyProtection="1"/>
    <xf numFmtId="0" fontId="4" fillId="69" borderId="28" xfId="0" applyFont="1" applyFill="1" applyBorder="1"/>
    <xf numFmtId="0" fontId="4" fillId="69" borderId="29" xfId="0" applyFont="1" applyFill="1" applyBorder="1"/>
    <xf numFmtId="0" fontId="81" fillId="70" borderId="6" xfId="20956" applyFont="1" applyFill="1" applyBorder="1" applyAlignment="1" applyProtection="1"/>
    <xf numFmtId="0" fontId="0" fillId="0" borderId="6" xfId="0" applyFont="1" applyBorder="1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81" fillId="0" borderId="16" xfId="20956" applyFont="1" applyFill="1" applyBorder="1" applyAlignment="1" applyProtection="1"/>
    <xf numFmtId="0" fontId="3" fillId="0" borderId="30" xfId="0" applyFont="1" applyFill="1" applyBorder="1"/>
    <xf numFmtId="0" fontId="3" fillId="0" borderId="27" xfId="0" applyFont="1" applyFill="1" applyBorder="1" applyAlignment="1">
      <alignment horizontal="center"/>
    </xf>
    <xf numFmtId="192" fontId="4" fillId="69" borderId="29" xfId="0" applyNumberFormat="1" applyFont="1" applyFill="1" applyBorder="1" applyAlignment="1">
      <alignment horizontal="center" vertical="center"/>
    </xf>
    <xf numFmtId="0" fontId="3" fillId="0" borderId="24" xfId="0" applyFont="1" applyBorder="1" applyProtection="1">
      <protection locked="0"/>
    </xf>
    <xf numFmtId="0" fontId="3" fillId="0" borderId="31" xfId="0" applyFont="1" applyBorder="1" applyAlignment="1" applyProtection="1">
      <alignment wrapText="1"/>
      <protection locked="0"/>
    </xf>
    <xf numFmtId="192" fontId="3" fillId="0" borderId="6" xfId="0" applyNumberFormat="1" applyFont="1" applyBorder="1" applyAlignment="1" applyProtection="1">
      <alignment horizontal="center" vertical="center"/>
      <protection locked="0"/>
    </xf>
    <xf numFmtId="192" fontId="3" fillId="0" borderId="6" xfId="0" applyNumberFormat="1" applyFont="1" applyBorder="1" applyProtection="1"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1" xfId="0" applyFont="1" applyBorder="1" applyProtection="1">
      <protection locked="0"/>
    </xf>
    <xf numFmtId="192" fontId="4" fillId="0" borderId="16" xfId="0" applyNumberFormat="1" applyFont="1" applyBorder="1" applyAlignment="1" applyProtection="1">
      <alignment horizontal="center" vertical="center" wrapText="1"/>
      <protection locked="0"/>
    </xf>
    <xf numFmtId="192" fontId="3" fillId="0" borderId="6" xfId="0" applyNumberFormat="1" applyFont="1" applyBorder="1" applyAlignment="1" applyProtection="1">
      <alignment horizontal="center"/>
      <protection locked="0"/>
    </xf>
    <xf numFmtId="192" fontId="3" fillId="0" borderId="16" xfId="0" applyNumberFormat="1" applyFont="1" applyBorder="1" applyAlignment="1" applyProtection="1">
      <alignment horizontal="center"/>
      <protection locked="0"/>
    </xf>
    <xf numFmtId="192" fontId="3" fillId="0" borderId="16" xfId="0" applyNumberFormat="1" applyFont="1" applyBorder="1" applyProtection="1">
      <protection locked="0"/>
    </xf>
    <xf numFmtId="0" fontId="82" fillId="0" borderId="6" xfId="20956" applyFont="1" applyFill="1" applyBorder="1" applyAlignment="1" applyProtection="1">
      <alignment horizontal="center" vertical="center"/>
    </xf>
    <xf numFmtId="0" fontId="2" fillId="0" borderId="0" xfId="9" applyFont="1" applyFill="1" applyBorder="1" applyProtection="1"/>
    <xf numFmtId="0" fontId="1" fillId="0" borderId="0" xfId="0" applyFont="1" applyFill="1"/>
    <xf numFmtId="0" fontId="1" fillId="0" borderId="0" xfId="0" applyFont="1"/>
    <xf numFmtId="0" fontId="2" fillId="0" borderId="0" xfId="9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2" fillId="0" borderId="16" xfId="20956" applyFont="1" applyFill="1" applyBorder="1" applyAlignment="1" applyProtection="1"/>
    <xf numFmtId="0" fontId="1" fillId="0" borderId="27" xfId="0" applyFont="1" applyBorder="1" applyAlignment="1">
      <alignment horizontal="center"/>
    </xf>
    <xf numFmtId="192" fontId="1" fillId="0" borderId="6" xfId="0" applyNumberFormat="1" applyFont="1" applyBorder="1" applyAlignment="1" applyProtection="1">
      <alignment horizontal="center" vertical="center"/>
      <protection locked="0"/>
    </xf>
    <xf numFmtId="192" fontId="1" fillId="0" borderId="6" xfId="0" applyNumberFormat="1" applyFont="1" applyBorder="1" applyProtection="1">
      <protection locked="0"/>
    </xf>
    <xf numFmtId="0" fontId="1" fillId="0" borderId="26" xfId="0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2" fillId="0" borderId="24" xfId="9" applyFont="1" applyFill="1" applyBorder="1" applyProtection="1"/>
    <xf numFmtId="0" fontId="1" fillId="0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/>
    <xf numFmtId="0" fontId="2" fillId="0" borderId="24" xfId="9" applyFont="1" applyFill="1" applyBorder="1" applyAlignment="1" applyProtection="1"/>
    <xf numFmtId="0" fontId="2" fillId="0" borderId="26" xfId="9" applyFont="1" applyFill="1" applyBorder="1" applyAlignment="1" applyProtection="1"/>
    <xf numFmtId="0" fontId="1" fillId="0" borderId="29" xfId="0" applyFont="1" applyFill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/>
    <xf numFmtId="0" fontId="1" fillId="0" borderId="33" xfId="0" applyFont="1" applyBorder="1" applyAlignment="1"/>
    <xf numFmtId="0" fontId="2" fillId="0" borderId="34" xfId="20956" applyFont="1" applyFill="1" applyBorder="1" applyAlignment="1" applyProtection="1"/>
    <xf numFmtId="0" fontId="84" fillId="0" borderId="0" xfId="0" applyFont="1" applyFill="1" applyAlignment="1"/>
    <xf numFmtId="0" fontId="1" fillId="0" borderId="0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92" fontId="1" fillId="0" borderId="32" xfId="0" applyNumberFormat="1" applyFont="1" applyBorder="1" applyProtection="1">
      <protection locked="0"/>
    </xf>
    <xf numFmtId="0" fontId="1" fillId="70" borderId="6" xfId="0" applyFont="1" applyFill="1" applyBorder="1"/>
    <xf numFmtId="192" fontId="1" fillId="0" borderId="29" xfId="0" applyNumberFormat="1" applyFont="1" applyBorder="1" applyProtection="1">
      <protection locked="0"/>
    </xf>
    <xf numFmtId="192" fontId="1" fillId="0" borderId="33" xfId="0" applyNumberFormat="1" applyFont="1" applyBorder="1" applyProtection="1">
      <protection locked="0"/>
    </xf>
    <xf numFmtId="0" fontId="1" fillId="0" borderId="30" xfId="0" applyFont="1" applyBorder="1" applyAlignment="1">
      <alignment horizontal="right"/>
    </xf>
    <xf numFmtId="0" fontId="1" fillId="0" borderId="37" xfId="0" applyFont="1" applyBorder="1"/>
    <xf numFmtId="0" fontId="1" fillId="0" borderId="24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24" xfId="0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26" xfId="0" applyFont="1" applyBorder="1" applyAlignment="1">
      <alignment horizontal="right" vertical="center"/>
    </xf>
    <xf numFmtId="0" fontId="83" fillId="0" borderId="29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83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24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192" fontId="1" fillId="0" borderId="6" xfId="0" applyNumberFormat="1" applyFont="1" applyBorder="1" applyAlignment="1" applyProtection="1">
      <alignment vertical="center" wrapText="1"/>
      <protection locked="0"/>
    </xf>
    <xf numFmtId="192" fontId="1" fillId="0" borderId="32" xfId="0" applyNumberFormat="1" applyFont="1" applyBorder="1" applyAlignment="1" applyProtection="1">
      <alignment vertical="center" wrapText="1"/>
      <protection locked="0"/>
    </xf>
    <xf numFmtId="192" fontId="1" fillId="69" borderId="6" xfId="0" applyNumberFormat="1" applyFont="1" applyFill="1" applyBorder="1" applyAlignment="1">
      <alignment vertical="center" wrapText="1"/>
    </xf>
    <xf numFmtId="192" fontId="1" fillId="69" borderId="32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4"/>
    </xf>
    <xf numFmtId="192" fontId="1" fillId="0" borderId="6" xfId="0" applyNumberFormat="1" applyFont="1" applyBorder="1" applyAlignment="1" applyProtection="1">
      <alignment horizontal="center" vertical="center" wrapText="1"/>
      <protection locked="0"/>
    </xf>
    <xf numFmtId="192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192" fontId="1" fillId="69" borderId="6" xfId="0" applyNumberFormat="1" applyFont="1" applyFill="1" applyBorder="1" applyAlignment="1">
      <alignment horizontal="right" vertical="center" wrapText="1"/>
    </xf>
    <xf numFmtId="192" fontId="1" fillId="69" borderId="32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192" fontId="1" fillId="69" borderId="29" xfId="0" applyNumberFormat="1" applyFont="1" applyFill="1" applyBorder="1" applyAlignment="1">
      <alignment horizontal="right" vertical="center" wrapText="1"/>
    </xf>
    <xf numFmtId="192" fontId="1" fillId="69" borderId="3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1" fillId="0" borderId="30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92" fontId="1" fillId="69" borderId="6" xfId="0" applyNumberFormat="1" applyFont="1" applyFill="1" applyBorder="1"/>
    <xf numFmtId="0" fontId="1" fillId="0" borderId="6" xfId="0" applyFont="1" applyFill="1" applyBorder="1" applyAlignment="1">
      <alignment horizontal="left" vertical="center" wrapText="1" indent="3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192" fontId="1" fillId="69" borderId="3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vertical="center" wrapText="1"/>
    </xf>
    <xf numFmtId="192" fontId="1" fillId="69" borderId="29" xfId="0" applyNumberFormat="1" applyFont="1" applyFill="1" applyBorder="1" applyAlignment="1">
      <alignment vertical="center" wrapText="1"/>
    </xf>
    <xf numFmtId="192" fontId="1" fillId="69" borderId="3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7" xfId="0" applyFont="1" applyBorder="1"/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/>
    <xf numFmtId="0" fontId="1" fillId="0" borderId="12" xfId="0" applyFont="1" applyBorder="1" applyAlignment="1">
      <alignment vertical="center"/>
    </xf>
    <xf numFmtId="192" fontId="1" fillId="0" borderId="6" xfId="0" applyNumberFormat="1" applyFont="1" applyBorder="1" applyAlignment="1">
      <alignment horizontal="center" vertical="center"/>
    </xf>
    <xf numFmtId="192" fontId="1" fillId="0" borderId="6" xfId="0" applyNumberFormat="1" applyFont="1" applyFill="1" applyBorder="1" applyAlignment="1">
      <alignment horizontal="center" vertical="center"/>
    </xf>
    <xf numFmtId="192" fontId="1" fillId="0" borderId="6" xfId="0" applyNumberFormat="1" applyFont="1" applyFill="1" applyBorder="1" applyAlignment="1">
      <alignment horizontal="center" vertical="center" wrapText="1"/>
    </xf>
    <xf numFmtId="192" fontId="1" fillId="0" borderId="3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192" fontId="1" fillId="69" borderId="6" xfId="0" applyNumberFormat="1" applyFont="1" applyFill="1" applyBorder="1" applyAlignment="1">
      <alignment horizontal="center" vertical="center"/>
    </xf>
    <xf numFmtId="192" fontId="1" fillId="69" borderId="6" xfId="0" applyNumberFormat="1" applyFont="1" applyFill="1" applyBorder="1" applyAlignment="1">
      <alignment horizontal="center" vertical="center" wrapText="1"/>
    </xf>
    <xf numFmtId="192" fontId="1" fillId="69" borderId="32" xfId="0" applyNumberFormat="1" applyFont="1" applyFill="1" applyBorder="1" applyAlignment="1">
      <alignment horizontal="center" vertical="center"/>
    </xf>
    <xf numFmtId="192" fontId="1" fillId="70" borderId="6" xfId="0" applyNumberFormat="1" applyFont="1" applyFill="1" applyBorder="1" applyAlignment="1" applyProtection="1">
      <alignment horizontal="center" vertical="center"/>
      <protection locked="0"/>
    </xf>
    <xf numFmtId="192" fontId="1" fillId="70" borderId="6" xfId="0" applyNumberFormat="1" applyFont="1" applyFill="1" applyBorder="1" applyAlignment="1">
      <alignment horizontal="center" vertical="center"/>
    </xf>
    <xf numFmtId="192" fontId="1" fillId="0" borderId="3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wrapTex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70" borderId="6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/>
    <xf numFmtId="0" fontId="83" fillId="0" borderId="0" xfId="0" applyFont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2" fillId="0" borderId="0" xfId="20956" applyFont="1" applyFill="1" applyBorder="1" applyAlignment="1" applyProtection="1"/>
    <xf numFmtId="0" fontId="1" fillId="0" borderId="36" xfId="0" applyFont="1" applyFill="1" applyBorder="1" applyAlignment="1">
      <alignment horizontal="center" vertical="center" wrapText="1"/>
    </xf>
    <xf numFmtId="192" fontId="1" fillId="69" borderId="32" xfId="0" applyNumberFormat="1" applyFont="1" applyFill="1" applyBorder="1"/>
    <xf numFmtId="192" fontId="1" fillId="0" borderId="29" xfId="0" applyNumberFormat="1" applyFont="1" applyBorder="1" applyAlignment="1" applyProtection="1">
      <alignment horizontal="left" indent="3"/>
      <protection locked="0"/>
    </xf>
    <xf numFmtId="192" fontId="4" fillId="69" borderId="29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2" fontId="3" fillId="69" borderId="29" xfId="0" applyNumberFormat="1" applyFont="1" applyFill="1" applyBorder="1"/>
    <xf numFmtId="192" fontId="3" fillId="69" borderId="33" xfId="0" applyNumberFormat="1" applyFont="1" applyFill="1" applyBorder="1"/>
    <xf numFmtId="43" fontId="1" fillId="0" borderId="6" xfId="1" applyFont="1" applyBorder="1"/>
    <xf numFmtId="43" fontId="1" fillId="0" borderId="29" xfId="1" applyFont="1" applyBorder="1"/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44" xfId="9" applyFont="1" applyFill="1" applyBorder="1" applyAlignment="1" applyProtection="1">
      <alignment horizontal="center"/>
    </xf>
    <xf numFmtId="0" fontId="2" fillId="0" borderId="35" xfId="9" applyFont="1" applyFill="1" applyBorder="1" applyAlignment="1" applyProtection="1">
      <alignment horizontal="center"/>
    </xf>
    <xf numFmtId="192" fontId="1" fillId="71" borderId="6" xfId="0" applyNumberFormat="1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0" borderId="6" xfId="0" applyFont="1" applyFill="1" applyBorder="1" applyAlignment="1">
      <alignment horizontal="center" vertical="center"/>
    </xf>
    <xf numFmtId="178" fontId="5" fillId="0" borderId="0" xfId="9" applyNumberFormat="1" applyFont="1" applyFill="1" applyBorder="1" applyAlignment="1" applyProtection="1"/>
  </cellXfs>
  <cellStyles count="20957">
    <cellStyle name="_RC VALUTEBIS WRILSI " xfId="14"/>
    <cellStyle name="1Normal" xfId="15"/>
    <cellStyle name="1Normal 2" xfId="16"/>
    <cellStyle name="1Normal 3" xfId="17"/>
    <cellStyle name="20% - Accent1 2" xfId="18"/>
    <cellStyle name="20% - Accent1 2 10" xfId="19"/>
    <cellStyle name="20% - Accent1 2 11" xfId="20"/>
    <cellStyle name="20% - Accent1 2 12" xfId="21"/>
    <cellStyle name="20% - Accent1 2 2" xfId="22"/>
    <cellStyle name="20% - Accent1 2 2 2" xfId="23"/>
    <cellStyle name="20% - Accent1 2 3" xfId="24"/>
    <cellStyle name="20% - Accent1 2 4" xfId="25"/>
    <cellStyle name="20% - Accent1 2 5" xfId="26"/>
    <cellStyle name="20% - Accent1 2 6" xfId="27"/>
    <cellStyle name="20% - Accent1 2 7" xfId="28"/>
    <cellStyle name="20% - Accent1 2 8" xfId="29"/>
    <cellStyle name="20% - Accent1 2 9" xfId="30"/>
    <cellStyle name="20% - Accent1 3" xfId="31"/>
    <cellStyle name="20% - Accent1 3 2" xfId="32"/>
    <cellStyle name="20% - Accent1 3 3" xfId="33"/>
    <cellStyle name="20% - Accent1 4" xfId="34"/>
    <cellStyle name="20% - Accent1 4 2" xfId="35"/>
    <cellStyle name="20% - Accent1 4 3" xfId="36"/>
    <cellStyle name="20% - Accent1 5" xfId="37"/>
    <cellStyle name="20% - Accent1 5 2" xfId="38"/>
    <cellStyle name="20% - Accent1 5 3" xfId="39"/>
    <cellStyle name="20% - Accent1 6" xfId="40"/>
    <cellStyle name="20% - Accent1 6 2" xfId="41"/>
    <cellStyle name="20% - Accent1 6 3" xfId="42"/>
    <cellStyle name="20% - Accent1 7" xfId="43"/>
    <cellStyle name="20% - Accent2 2" xfId="44"/>
    <cellStyle name="20% - Accent2 2 10" xfId="45"/>
    <cellStyle name="20% - Accent2 2 11" xfId="46"/>
    <cellStyle name="20% - Accent2 2 12" xfId="47"/>
    <cellStyle name="20% - Accent2 2 2" xfId="48"/>
    <cellStyle name="20% - Accent2 2 2 2" xfId="49"/>
    <cellStyle name="20% - Accent2 2 3" xfId="50"/>
    <cellStyle name="20% - Accent2 2 4" xfId="51"/>
    <cellStyle name="20% - Accent2 2 5" xfId="52"/>
    <cellStyle name="20% - Accent2 2 6" xfId="53"/>
    <cellStyle name="20% - Accent2 2 7" xfId="54"/>
    <cellStyle name="20% - Accent2 2 8" xfId="55"/>
    <cellStyle name="20% - Accent2 2 9" xfId="56"/>
    <cellStyle name="20% - Accent2 3" xfId="57"/>
    <cellStyle name="20% - Accent2 3 2" xfId="58"/>
    <cellStyle name="20% - Accent2 3 3" xfId="59"/>
    <cellStyle name="20% - Accent2 4" xfId="60"/>
    <cellStyle name="20% - Accent2 4 2" xfId="61"/>
    <cellStyle name="20% - Accent2 4 3" xfId="62"/>
    <cellStyle name="20% - Accent2 5" xfId="63"/>
    <cellStyle name="20% - Accent2 5 2" xfId="64"/>
    <cellStyle name="20% - Accent2 5 3" xfId="65"/>
    <cellStyle name="20% - Accent2 6" xfId="66"/>
    <cellStyle name="20% - Accent2 6 2" xfId="67"/>
    <cellStyle name="20% - Accent2 6 3" xfId="68"/>
    <cellStyle name="20% - Accent2 7" xfId="69"/>
    <cellStyle name="20% - Accent3 2" xfId="70"/>
    <cellStyle name="20% - Accent3 2 10" xfId="71"/>
    <cellStyle name="20% - Accent3 2 11" xfId="72"/>
    <cellStyle name="20% - Accent3 2 12" xfId="73"/>
    <cellStyle name="20% - Accent3 2 2" xfId="74"/>
    <cellStyle name="20% - Accent3 2 2 2" xfId="75"/>
    <cellStyle name="20% - Accent3 2 3" xfId="76"/>
    <cellStyle name="20% - Accent3 2 4" xfId="77"/>
    <cellStyle name="20% - Accent3 2 5" xfId="78"/>
    <cellStyle name="20% - Accent3 2 6" xfId="79"/>
    <cellStyle name="20% - Accent3 2 7" xfId="80"/>
    <cellStyle name="20% - Accent3 2 8" xfId="81"/>
    <cellStyle name="20% - Accent3 2 9" xfId="82"/>
    <cellStyle name="20% - Accent3 3" xfId="83"/>
    <cellStyle name="20% - Accent3 3 2" xfId="84"/>
    <cellStyle name="20% - Accent3 3 3" xfId="85"/>
    <cellStyle name="20% - Accent3 4" xfId="86"/>
    <cellStyle name="20% - Accent3 4 2" xfId="87"/>
    <cellStyle name="20% - Accent3 4 3" xfId="88"/>
    <cellStyle name="20% - Accent3 5" xfId="89"/>
    <cellStyle name="20% - Accent3 5 2" xfId="90"/>
    <cellStyle name="20% - Accent3 5 3" xfId="91"/>
    <cellStyle name="20% - Accent3 6" xfId="92"/>
    <cellStyle name="20% - Accent3 6 2" xfId="93"/>
    <cellStyle name="20% - Accent3 6 3" xfId="94"/>
    <cellStyle name="20% - Accent3 7" xfId="95"/>
    <cellStyle name="20% - Accent4 2" xfId="96"/>
    <cellStyle name="20% - Accent4 2 10" xfId="97"/>
    <cellStyle name="20% - Accent4 2 11" xfId="98"/>
    <cellStyle name="20% - Accent4 2 12" xfId="99"/>
    <cellStyle name="20% - Accent4 2 2" xfId="100"/>
    <cellStyle name="20% - Accent4 2 2 2" xfId="101"/>
    <cellStyle name="20% - Accent4 2 3" xfId="102"/>
    <cellStyle name="20% - Accent4 2 4" xfId="103"/>
    <cellStyle name="20% - Accent4 2 5" xfId="104"/>
    <cellStyle name="20% - Accent4 2 6" xfId="105"/>
    <cellStyle name="20% - Accent4 2 7" xfId="106"/>
    <cellStyle name="20% - Accent4 2 8" xfId="107"/>
    <cellStyle name="20% - Accent4 2 9" xfId="108"/>
    <cellStyle name="20% - Accent4 3" xfId="109"/>
    <cellStyle name="20% - Accent4 3 2" xfId="110"/>
    <cellStyle name="20% - Accent4 3 3" xfId="111"/>
    <cellStyle name="20% - Accent4 4" xfId="112"/>
    <cellStyle name="20% - Accent4 4 2" xfId="113"/>
    <cellStyle name="20% - Accent4 4 3" xfId="114"/>
    <cellStyle name="20% - Accent4 5" xfId="115"/>
    <cellStyle name="20% - Accent4 5 2" xfId="116"/>
    <cellStyle name="20% - Accent4 5 3" xfId="117"/>
    <cellStyle name="20% - Accent4 6" xfId="118"/>
    <cellStyle name="20% - Accent4 6 2" xfId="119"/>
    <cellStyle name="20% - Accent4 6 3" xfId="120"/>
    <cellStyle name="20% - Accent4 7" xfId="121"/>
    <cellStyle name="20% - Accent5 2" xfId="122"/>
    <cellStyle name="20% - Accent5 2 10" xfId="123"/>
    <cellStyle name="20% - Accent5 2 11" xfId="124"/>
    <cellStyle name="20% - Accent5 2 12" xfId="125"/>
    <cellStyle name="20% - Accent5 2 2" xfId="126"/>
    <cellStyle name="20% - Accent5 2 2 2" xfId="127"/>
    <cellStyle name="20% - Accent5 2 3" xfId="128"/>
    <cellStyle name="20% - Accent5 2 4" xfId="129"/>
    <cellStyle name="20% - Accent5 2 5" xfId="130"/>
    <cellStyle name="20% - Accent5 2 6" xfId="131"/>
    <cellStyle name="20% - Accent5 2 7" xfId="132"/>
    <cellStyle name="20% - Accent5 2 8" xfId="133"/>
    <cellStyle name="20% - Accent5 2 9" xfId="134"/>
    <cellStyle name="20% - Accent5 3" xfId="135"/>
    <cellStyle name="20% - Accent5 3 2" xfId="136"/>
    <cellStyle name="20% - Accent5 3 3" xfId="137"/>
    <cellStyle name="20% - Accent5 4" xfId="138"/>
    <cellStyle name="20% - Accent5 4 2" xfId="139"/>
    <cellStyle name="20% - Accent5 4 3" xfId="140"/>
    <cellStyle name="20% - Accent5 5" xfId="141"/>
    <cellStyle name="20% - Accent5 5 2" xfId="142"/>
    <cellStyle name="20% - Accent5 5 3" xfId="143"/>
    <cellStyle name="20% - Accent5 6" xfId="144"/>
    <cellStyle name="20% - Accent5 6 2" xfId="145"/>
    <cellStyle name="20% - Accent5 6 3" xfId="146"/>
    <cellStyle name="20% - Accent5 7" xfId="147"/>
    <cellStyle name="20% - Accent6 2" xfId="148"/>
    <cellStyle name="20% - Accent6 2 10" xfId="149"/>
    <cellStyle name="20% - Accent6 2 11" xfId="150"/>
    <cellStyle name="20% - Accent6 2 12" xfId="151"/>
    <cellStyle name="20% - Accent6 2 2" xfId="152"/>
    <cellStyle name="20% - Accent6 2 2 2" xfId="153"/>
    <cellStyle name="20% - Accent6 2 3" xfId="154"/>
    <cellStyle name="20% - Accent6 2 4" xfId="155"/>
    <cellStyle name="20% - Accent6 2 5" xfId="156"/>
    <cellStyle name="20% - Accent6 2 6" xfId="157"/>
    <cellStyle name="20% - Accent6 2 7" xfId="158"/>
    <cellStyle name="20% - Accent6 2 8" xfId="159"/>
    <cellStyle name="20% - Accent6 2 9" xfId="160"/>
    <cellStyle name="20% - Accent6 3" xfId="161"/>
    <cellStyle name="20% - Accent6 3 2" xfId="162"/>
    <cellStyle name="20% - Accent6 3 3" xfId="163"/>
    <cellStyle name="20% - Accent6 4" xfId="164"/>
    <cellStyle name="20% - Accent6 4 2" xfId="165"/>
    <cellStyle name="20% - Accent6 4 3" xfId="166"/>
    <cellStyle name="20% - Accent6 5" xfId="167"/>
    <cellStyle name="20% - Accent6 5 2" xfId="168"/>
    <cellStyle name="20% - Accent6 5 3" xfId="169"/>
    <cellStyle name="20% - Accent6 6" xfId="170"/>
    <cellStyle name="20% - Accent6 6 2" xfId="171"/>
    <cellStyle name="20% - Accent6 6 3" xfId="172"/>
    <cellStyle name="20% - Accent6 7" xfId="173"/>
    <cellStyle name="40% - Accent1 2" xfId="174"/>
    <cellStyle name="40% - Accent1 2 10" xfId="175"/>
    <cellStyle name="40% - Accent1 2 11" xfId="176"/>
    <cellStyle name="40% - Accent1 2 12" xfId="177"/>
    <cellStyle name="40% - Accent1 2 2" xfId="178"/>
    <cellStyle name="40% - Accent1 2 2 2" xfId="179"/>
    <cellStyle name="40% - Accent1 2 3" xfId="180"/>
    <cellStyle name="40% - Accent1 2 4" xfId="181"/>
    <cellStyle name="40% - Accent1 2 5" xfId="182"/>
    <cellStyle name="40% - Accent1 2 6" xfId="183"/>
    <cellStyle name="40% - Accent1 2 7" xfId="184"/>
    <cellStyle name="40% - Accent1 2 8" xfId="185"/>
    <cellStyle name="40% - Accent1 2 9" xfId="186"/>
    <cellStyle name="40% - Accent1 3" xfId="187"/>
    <cellStyle name="40% - Accent1 3 2" xfId="188"/>
    <cellStyle name="40% - Accent1 3 3" xfId="189"/>
    <cellStyle name="40% - Accent1 4" xfId="190"/>
    <cellStyle name="40% - Accent1 4 2" xfId="191"/>
    <cellStyle name="40% - Accent1 4 3" xfId="192"/>
    <cellStyle name="40% - Accent1 5" xfId="193"/>
    <cellStyle name="40% - Accent1 5 2" xfId="194"/>
    <cellStyle name="40% - Accent1 5 3" xfId="195"/>
    <cellStyle name="40% - Accent1 6" xfId="196"/>
    <cellStyle name="40% - Accent1 6 2" xfId="197"/>
    <cellStyle name="40% - Accent1 6 3" xfId="198"/>
    <cellStyle name="40% - Accent1 7" xfId="199"/>
    <cellStyle name="40% - Accent2 2" xfId="200"/>
    <cellStyle name="40% - Accent2 2 10" xfId="201"/>
    <cellStyle name="40% - Accent2 2 11" xfId="202"/>
    <cellStyle name="40% - Accent2 2 12" xfId="203"/>
    <cellStyle name="40% - Accent2 2 2" xfId="204"/>
    <cellStyle name="40% - Accent2 2 2 2" xfId="205"/>
    <cellStyle name="40% - Accent2 2 3" xfId="206"/>
    <cellStyle name="40% - Accent2 2 4" xfId="207"/>
    <cellStyle name="40% - Accent2 2 5" xfId="208"/>
    <cellStyle name="40% - Accent2 2 6" xfId="209"/>
    <cellStyle name="40% - Accent2 2 7" xfId="210"/>
    <cellStyle name="40% - Accent2 2 8" xfId="211"/>
    <cellStyle name="40% - Accent2 2 9" xfId="212"/>
    <cellStyle name="40% - Accent2 3" xfId="213"/>
    <cellStyle name="40% - Accent2 3 2" xfId="214"/>
    <cellStyle name="40% - Accent2 3 3" xfId="215"/>
    <cellStyle name="40% - Accent2 4" xfId="216"/>
    <cellStyle name="40% - Accent2 4 2" xfId="217"/>
    <cellStyle name="40% - Accent2 4 3" xfId="218"/>
    <cellStyle name="40% - Accent2 5" xfId="219"/>
    <cellStyle name="40% - Accent2 5 2" xfId="220"/>
    <cellStyle name="40% - Accent2 5 3" xfId="221"/>
    <cellStyle name="40% - Accent2 6" xfId="222"/>
    <cellStyle name="40% - Accent2 6 2" xfId="223"/>
    <cellStyle name="40% - Accent2 6 3" xfId="224"/>
    <cellStyle name="40% - Accent2 7" xfId="225"/>
    <cellStyle name="40% - Accent3 2" xfId="226"/>
    <cellStyle name="40% - Accent3 2 10" xfId="227"/>
    <cellStyle name="40% - Accent3 2 11" xfId="228"/>
    <cellStyle name="40% - Accent3 2 12" xfId="229"/>
    <cellStyle name="40% - Accent3 2 2" xfId="230"/>
    <cellStyle name="40% - Accent3 2 2 2" xfId="231"/>
    <cellStyle name="40% - Accent3 2 3" xfId="232"/>
    <cellStyle name="40% - Accent3 2 4" xfId="233"/>
    <cellStyle name="40% - Accent3 2 5" xfId="234"/>
    <cellStyle name="40% - Accent3 2 6" xfId="235"/>
    <cellStyle name="40% - Accent3 2 7" xfId="236"/>
    <cellStyle name="40% - Accent3 2 8" xfId="237"/>
    <cellStyle name="40% - Accent3 2 9" xfId="238"/>
    <cellStyle name="40% - Accent3 3" xfId="239"/>
    <cellStyle name="40% - Accent3 3 2" xfId="240"/>
    <cellStyle name="40% - Accent3 3 3" xfId="241"/>
    <cellStyle name="40% - Accent3 4" xfId="242"/>
    <cellStyle name="40% - Accent3 4 2" xfId="243"/>
    <cellStyle name="40% - Accent3 4 3" xfId="244"/>
    <cellStyle name="40% - Accent3 5" xfId="245"/>
    <cellStyle name="40% - Accent3 5 2" xfId="246"/>
    <cellStyle name="40% - Accent3 5 3" xfId="247"/>
    <cellStyle name="40% - Accent3 6" xfId="248"/>
    <cellStyle name="40% - Accent3 6 2" xfId="249"/>
    <cellStyle name="40% - Accent3 6 3" xfId="250"/>
    <cellStyle name="40% - Accent3 7" xfId="251"/>
    <cellStyle name="40% - Accent4 2" xfId="252"/>
    <cellStyle name="40% - Accent4 2 10" xfId="253"/>
    <cellStyle name="40% - Accent4 2 11" xfId="254"/>
    <cellStyle name="40% - Accent4 2 12" xfId="255"/>
    <cellStyle name="40% - Accent4 2 2" xfId="256"/>
    <cellStyle name="40% - Accent4 2 2 2" xfId="257"/>
    <cellStyle name="40% - Accent4 2 3" xfId="258"/>
    <cellStyle name="40% - Accent4 2 4" xfId="259"/>
    <cellStyle name="40% - Accent4 2 5" xfId="260"/>
    <cellStyle name="40% - Accent4 2 6" xfId="261"/>
    <cellStyle name="40% - Accent4 2 7" xfId="262"/>
    <cellStyle name="40% - Accent4 2 8" xfId="263"/>
    <cellStyle name="40% - Accent4 2 9" xfId="264"/>
    <cellStyle name="40% - Accent4 3" xfId="265"/>
    <cellStyle name="40% - Accent4 3 2" xfId="266"/>
    <cellStyle name="40% - Accent4 3 3" xfId="267"/>
    <cellStyle name="40% - Accent4 4" xfId="268"/>
    <cellStyle name="40% - Accent4 4 2" xfId="269"/>
    <cellStyle name="40% - Accent4 4 3" xfId="270"/>
    <cellStyle name="40% - Accent4 5" xfId="271"/>
    <cellStyle name="40% - Accent4 5 2" xfId="272"/>
    <cellStyle name="40% - Accent4 5 3" xfId="273"/>
    <cellStyle name="40% - Accent4 6" xfId="274"/>
    <cellStyle name="40% - Accent4 6 2" xfId="275"/>
    <cellStyle name="40% - Accent4 6 3" xfId="276"/>
    <cellStyle name="40% - Accent4 7" xfId="277"/>
    <cellStyle name="40% - Accent5 2" xfId="278"/>
    <cellStyle name="40% - Accent5 2 10" xfId="279"/>
    <cellStyle name="40% - Accent5 2 11" xfId="280"/>
    <cellStyle name="40% - Accent5 2 12" xfId="281"/>
    <cellStyle name="40% - Accent5 2 2" xfId="282"/>
    <cellStyle name="40% - Accent5 2 2 2" xfId="283"/>
    <cellStyle name="40% - Accent5 2 3" xfId="284"/>
    <cellStyle name="40% - Accent5 2 4" xfId="285"/>
    <cellStyle name="40% - Accent5 2 5" xfId="286"/>
    <cellStyle name="40% - Accent5 2 6" xfId="287"/>
    <cellStyle name="40% - Accent5 2 7" xfId="288"/>
    <cellStyle name="40% - Accent5 2 8" xfId="289"/>
    <cellStyle name="40% - Accent5 2 9" xfId="290"/>
    <cellStyle name="40% - Accent5 3" xfId="291"/>
    <cellStyle name="40% - Accent5 3 2" xfId="292"/>
    <cellStyle name="40% - Accent5 3 3" xfId="293"/>
    <cellStyle name="40% - Accent5 4" xfId="294"/>
    <cellStyle name="40% - Accent5 4 2" xfId="295"/>
    <cellStyle name="40% - Accent5 4 3" xfId="296"/>
    <cellStyle name="40% - Accent5 5" xfId="297"/>
    <cellStyle name="40% - Accent5 5 2" xfId="298"/>
    <cellStyle name="40% - Accent5 5 3" xfId="299"/>
    <cellStyle name="40% - Accent5 6" xfId="300"/>
    <cellStyle name="40% - Accent5 6 2" xfId="301"/>
    <cellStyle name="40% - Accent5 6 3" xfId="302"/>
    <cellStyle name="40% - Accent5 7" xfId="303"/>
    <cellStyle name="40% - Accent6 2" xfId="304"/>
    <cellStyle name="40% - Accent6 2 10" xfId="305"/>
    <cellStyle name="40% - Accent6 2 11" xfId="306"/>
    <cellStyle name="40% - Accent6 2 12" xfId="307"/>
    <cellStyle name="40% - Accent6 2 2" xfId="308"/>
    <cellStyle name="40% - Accent6 2 2 2" xfId="309"/>
    <cellStyle name="40% - Accent6 2 3" xfId="310"/>
    <cellStyle name="40% - Accent6 2 4" xfId="311"/>
    <cellStyle name="40% - Accent6 2 5" xfId="312"/>
    <cellStyle name="40% - Accent6 2 6" xfId="313"/>
    <cellStyle name="40% - Accent6 2 7" xfId="314"/>
    <cellStyle name="40% - Accent6 2 8" xfId="315"/>
    <cellStyle name="40% - Accent6 2 9" xfId="316"/>
    <cellStyle name="40% - Accent6 3" xfId="317"/>
    <cellStyle name="40% - Accent6 3 2" xfId="318"/>
    <cellStyle name="40% - Accent6 3 3" xfId="319"/>
    <cellStyle name="40% - Accent6 4" xfId="320"/>
    <cellStyle name="40% - Accent6 4 2" xfId="321"/>
    <cellStyle name="40% - Accent6 4 3" xfId="322"/>
    <cellStyle name="40% - Accent6 5" xfId="323"/>
    <cellStyle name="40% - Accent6 5 2" xfId="324"/>
    <cellStyle name="40% - Accent6 5 3" xfId="325"/>
    <cellStyle name="40% - Accent6 6" xfId="326"/>
    <cellStyle name="40% - Accent6 6 2" xfId="327"/>
    <cellStyle name="40% - Accent6 6 3" xfId="328"/>
    <cellStyle name="40% - Accent6 7" xfId="329"/>
    <cellStyle name="60% - Accent1 2" xfId="330"/>
    <cellStyle name="60% - Accent1 2 10" xfId="331"/>
    <cellStyle name="60% - Accent1 2 11" xfId="332"/>
    <cellStyle name="60% - Accent1 2 12" xfId="333"/>
    <cellStyle name="60% - Accent1 2 2" xfId="334"/>
    <cellStyle name="60% - Accent1 2 2 2" xfId="335"/>
    <cellStyle name="60% - Accent1 2 3" xfId="336"/>
    <cellStyle name="60% - Accent1 2 4" xfId="337"/>
    <cellStyle name="60% - Accent1 2 5" xfId="338"/>
    <cellStyle name="60% - Accent1 2 6" xfId="339"/>
    <cellStyle name="60% - Accent1 2 7" xfId="340"/>
    <cellStyle name="60% - Accent1 2 8" xfId="341"/>
    <cellStyle name="60% - Accent1 2 9" xfId="342"/>
    <cellStyle name="60% - Accent1 3" xfId="343"/>
    <cellStyle name="60% - Accent1 3 2" xfId="344"/>
    <cellStyle name="60% - Accent1 3 3" xfId="345"/>
    <cellStyle name="60% - Accent1 4" xfId="346"/>
    <cellStyle name="60% - Accent1 4 2" xfId="347"/>
    <cellStyle name="60% - Accent1 4 3" xfId="348"/>
    <cellStyle name="60% - Accent1 5" xfId="349"/>
    <cellStyle name="60% - Accent1 5 2" xfId="350"/>
    <cellStyle name="60% - Accent1 5 3" xfId="351"/>
    <cellStyle name="60% - Accent1 6" xfId="352"/>
    <cellStyle name="60% - Accent1 6 2" xfId="353"/>
    <cellStyle name="60% - Accent1 6 3" xfId="354"/>
    <cellStyle name="60% - Accent1 7" xfId="355"/>
    <cellStyle name="60% - Accent2 2" xfId="356"/>
    <cellStyle name="60% - Accent2 2 10" xfId="357"/>
    <cellStyle name="60% - Accent2 2 11" xfId="358"/>
    <cellStyle name="60% - Accent2 2 12" xfId="359"/>
    <cellStyle name="60% - Accent2 2 2" xfId="360"/>
    <cellStyle name="60% - Accent2 2 2 2" xfId="361"/>
    <cellStyle name="60% - Accent2 2 3" xfId="362"/>
    <cellStyle name="60% - Accent2 2 4" xfId="363"/>
    <cellStyle name="60% - Accent2 2 5" xfId="364"/>
    <cellStyle name="60% - Accent2 2 6" xfId="365"/>
    <cellStyle name="60% - Accent2 2 7" xfId="366"/>
    <cellStyle name="60% - Accent2 2 8" xfId="367"/>
    <cellStyle name="60% - Accent2 2 9" xfId="368"/>
    <cellStyle name="60% - Accent2 3" xfId="369"/>
    <cellStyle name="60% - Accent2 3 2" xfId="370"/>
    <cellStyle name="60% - Accent2 3 3" xfId="371"/>
    <cellStyle name="60% - Accent2 4" xfId="372"/>
    <cellStyle name="60% - Accent2 4 2" xfId="373"/>
    <cellStyle name="60% - Accent2 4 3" xfId="374"/>
    <cellStyle name="60% - Accent2 5" xfId="375"/>
    <cellStyle name="60% - Accent2 5 2" xfId="376"/>
    <cellStyle name="60% - Accent2 5 3" xfId="377"/>
    <cellStyle name="60% - Accent2 6" xfId="378"/>
    <cellStyle name="60% - Accent2 6 2" xfId="379"/>
    <cellStyle name="60% - Accent2 6 3" xfId="380"/>
    <cellStyle name="60% - Accent2 7" xfId="381"/>
    <cellStyle name="60% - Accent3 2" xfId="382"/>
    <cellStyle name="60% - Accent3 2 10" xfId="383"/>
    <cellStyle name="60% - Accent3 2 11" xfId="384"/>
    <cellStyle name="60% - Accent3 2 12" xfId="385"/>
    <cellStyle name="60% - Accent3 2 2" xfId="386"/>
    <cellStyle name="60% - Accent3 2 2 2" xfId="387"/>
    <cellStyle name="60% - Accent3 2 3" xfId="388"/>
    <cellStyle name="60% - Accent3 2 4" xfId="389"/>
    <cellStyle name="60% - Accent3 2 5" xfId="390"/>
    <cellStyle name="60% - Accent3 2 6" xfId="391"/>
    <cellStyle name="60% - Accent3 2 7" xfId="392"/>
    <cellStyle name="60% - Accent3 2 8" xfId="393"/>
    <cellStyle name="60% - Accent3 2 9" xfId="394"/>
    <cellStyle name="60% - Accent3 3" xfId="395"/>
    <cellStyle name="60% - Accent3 3 2" xfId="396"/>
    <cellStyle name="60% - Accent3 3 3" xfId="397"/>
    <cellStyle name="60% - Accent3 4" xfId="398"/>
    <cellStyle name="60% - Accent3 4 2" xfId="399"/>
    <cellStyle name="60% - Accent3 4 3" xfId="400"/>
    <cellStyle name="60% - Accent3 5" xfId="401"/>
    <cellStyle name="60% - Accent3 5 2" xfId="402"/>
    <cellStyle name="60% - Accent3 5 3" xfId="403"/>
    <cellStyle name="60% - Accent3 6" xfId="404"/>
    <cellStyle name="60% - Accent3 6 2" xfId="405"/>
    <cellStyle name="60% - Accent3 6 3" xfId="406"/>
    <cellStyle name="60% - Accent3 7" xfId="407"/>
    <cellStyle name="60% - Accent4 2" xfId="408"/>
    <cellStyle name="60% - Accent4 2 10" xfId="409"/>
    <cellStyle name="60% - Accent4 2 11" xfId="410"/>
    <cellStyle name="60% - Accent4 2 12" xfId="411"/>
    <cellStyle name="60% - Accent4 2 2" xfId="412"/>
    <cellStyle name="60% - Accent4 2 2 2" xfId="413"/>
    <cellStyle name="60% - Accent4 2 3" xfId="414"/>
    <cellStyle name="60% - Accent4 2 4" xfId="415"/>
    <cellStyle name="60% - Accent4 2 5" xfId="416"/>
    <cellStyle name="60% - Accent4 2 6" xfId="417"/>
    <cellStyle name="60% - Accent4 2 7" xfId="418"/>
    <cellStyle name="60% - Accent4 2 8" xfId="419"/>
    <cellStyle name="60% - Accent4 2 9" xfId="420"/>
    <cellStyle name="60% - Accent4 3" xfId="421"/>
    <cellStyle name="60% - Accent4 3 2" xfId="422"/>
    <cellStyle name="60% - Accent4 3 3" xfId="423"/>
    <cellStyle name="60% - Accent4 4" xfId="424"/>
    <cellStyle name="60% - Accent4 4 2" xfId="425"/>
    <cellStyle name="60% - Accent4 4 3" xfId="426"/>
    <cellStyle name="60% - Accent4 5" xfId="427"/>
    <cellStyle name="60% - Accent4 5 2" xfId="428"/>
    <cellStyle name="60% - Accent4 5 3" xfId="429"/>
    <cellStyle name="60% - Accent4 6" xfId="430"/>
    <cellStyle name="60% - Accent4 6 2" xfId="431"/>
    <cellStyle name="60% - Accent4 6 3" xfId="432"/>
    <cellStyle name="60% - Accent4 7" xfId="433"/>
    <cellStyle name="60% - Accent5 2" xfId="434"/>
    <cellStyle name="60% - Accent5 2 10" xfId="435"/>
    <cellStyle name="60% - Accent5 2 11" xfId="436"/>
    <cellStyle name="60% - Accent5 2 12" xfId="437"/>
    <cellStyle name="60% - Accent5 2 2" xfId="438"/>
    <cellStyle name="60% - Accent5 2 2 2" xfId="439"/>
    <cellStyle name="60% - Accent5 2 3" xfId="440"/>
    <cellStyle name="60% - Accent5 2 4" xfId="441"/>
    <cellStyle name="60% - Accent5 2 5" xfId="442"/>
    <cellStyle name="60% - Accent5 2 6" xfId="443"/>
    <cellStyle name="60% - Accent5 2 7" xfId="444"/>
    <cellStyle name="60% - Accent5 2 8" xfId="445"/>
    <cellStyle name="60% - Accent5 2 9" xfId="446"/>
    <cellStyle name="60% - Accent5 3" xfId="447"/>
    <cellStyle name="60% - Accent5 3 2" xfId="448"/>
    <cellStyle name="60% - Accent5 3 3" xfId="449"/>
    <cellStyle name="60% - Accent5 4" xfId="450"/>
    <cellStyle name="60% - Accent5 4 2" xfId="451"/>
    <cellStyle name="60% - Accent5 4 3" xfId="452"/>
    <cellStyle name="60% - Accent5 5" xfId="453"/>
    <cellStyle name="60% - Accent5 5 2" xfId="454"/>
    <cellStyle name="60% - Accent5 5 3" xfId="455"/>
    <cellStyle name="60% - Accent5 6" xfId="456"/>
    <cellStyle name="60% - Accent5 6 2" xfId="457"/>
    <cellStyle name="60% - Accent5 6 3" xfId="458"/>
    <cellStyle name="60% - Accent5 7" xfId="459"/>
    <cellStyle name="60% - Accent6 2" xfId="460"/>
    <cellStyle name="60% - Accent6 2 10" xfId="461"/>
    <cellStyle name="60% - Accent6 2 11" xfId="462"/>
    <cellStyle name="60% - Accent6 2 12" xfId="463"/>
    <cellStyle name="60% - Accent6 2 2" xfId="464"/>
    <cellStyle name="60% - Accent6 2 2 2" xfId="465"/>
    <cellStyle name="60% - Accent6 2 3" xfId="466"/>
    <cellStyle name="60% - Accent6 2 4" xfId="467"/>
    <cellStyle name="60% - Accent6 2 5" xfId="468"/>
    <cellStyle name="60% - Accent6 2 6" xfId="469"/>
    <cellStyle name="60% - Accent6 2 7" xfId="470"/>
    <cellStyle name="60% - Accent6 2 8" xfId="471"/>
    <cellStyle name="60% - Accent6 2 9" xfId="472"/>
    <cellStyle name="60% - Accent6 3" xfId="473"/>
    <cellStyle name="60% - Accent6 3 2" xfId="474"/>
    <cellStyle name="60% - Accent6 3 3" xfId="475"/>
    <cellStyle name="60% - Accent6 4" xfId="476"/>
    <cellStyle name="60% - Accent6 4 2" xfId="477"/>
    <cellStyle name="60% - Accent6 4 3" xfId="478"/>
    <cellStyle name="60% - Accent6 5" xfId="479"/>
    <cellStyle name="60% - Accent6 5 2" xfId="480"/>
    <cellStyle name="60% - Accent6 5 3" xfId="481"/>
    <cellStyle name="60% - Accent6 6" xfId="482"/>
    <cellStyle name="60% - Accent6 6 2" xfId="483"/>
    <cellStyle name="60% - Accent6 6 3" xfId="484"/>
    <cellStyle name="60% - Accent6 7" xfId="485"/>
    <cellStyle name="Accent1 - 20%" xfId="486"/>
    <cellStyle name="Accent1 - 40%" xfId="487"/>
    <cellStyle name="Accent1 - 60%" xfId="488"/>
    <cellStyle name="Accent1 2" xfId="489"/>
    <cellStyle name="Accent1 2 10" xfId="490"/>
    <cellStyle name="Accent1 2 11" xfId="491"/>
    <cellStyle name="Accent1 2 12" xfId="492"/>
    <cellStyle name="Accent1 2 2" xfId="493"/>
    <cellStyle name="Accent1 2 2 2" xfId="494"/>
    <cellStyle name="Accent1 2 3" xfId="495"/>
    <cellStyle name="Accent1 2 4" xfId="496"/>
    <cellStyle name="Accent1 2 5" xfId="497"/>
    <cellStyle name="Accent1 2 6" xfId="498"/>
    <cellStyle name="Accent1 2 7" xfId="499"/>
    <cellStyle name="Accent1 2 8" xfId="500"/>
    <cellStyle name="Accent1 2 9" xfId="501"/>
    <cellStyle name="Accent1 3" xfId="502"/>
    <cellStyle name="Accent1 3 2" xfId="503"/>
    <cellStyle name="Accent1 3 3" xfId="504"/>
    <cellStyle name="Accent1 4" xfId="505"/>
    <cellStyle name="Accent1 4 2" xfId="506"/>
    <cellStyle name="Accent1 4 3" xfId="507"/>
    <cellStyle name="Accent1 5" xfId="508"/>
    <cellStyle name="Accent1 5 2" xfId="509"/>
    <cellStyle name="Accent1 5 3" xfId="510"/>
    <cellStyle name="Accent1 6" xfId="511"/>
    <cellStyle name="Accent1 6 2" xfId="512"/>
    <cellStyle name="Accent1 6 3" xfId="513"/>
    <cellStyle name="Accent1 7" xfId="514"/>
    <cellStyle name="Accent1 8" xfId="515"/>
    <cellStyle name="Accent1 9" xfId="516"/>
    <cellStyle name="Accent2 - 20%" xfId="517"/>
    <cellStyle name="Accent2 - 40%" xfId="518"/>
    <cellStyle name="Accent2 - 60%" xfId="519"/>
    <cellStyle name="Accent2 2" xfId="520"/>
    <cellStyle name="Accent2 2 10" xfId="521"/>
    <cellStyle name="Accent2 2 11" xfId="522"/>
    <cellStyle name="Accent2 2 12" xfId="523"/>
    <cellStyle name="Accent2 2 2" xfId="524"/>
    <cellStyle name="Accent2 2 2 2" xfId="525"/>
    <cellStyle name="Accent2 2 3" xfId="526"/>
    <cellStyle name="Accent2 2 4" xfId="527"/>
    <cellStyle name="Accent2 2 5" xfId="528"/>
    <cellStyle name="Accent2 2 6" xfId="529"/>
    <cellStyle name="Accent2 2 7" xfId="530"/>
    <cellStyle name="Accent2 2 8" xfId="531"/>
    <cellStyle name="Accent2 2 9" xfId="532"/>
    <cellStyle name="Accent2 3" xfId="533"/>
    <cellStyle name="Accent2 3 2" xfId="534"/>
    <cellStyle name="Accent2 3 3" xfId="535"/>
    <cellStyle name="Accent2 4" xfId="536"/>
    <cellStyle name="Accent2 4 2" xfId="537"/>
    <cellStyle name="Accent2 4 3" xfId="538"/>
    <cellStyle name="Accent2 5" xfId="539"/>
    <cellStyle name="Accent2 5 2" xfId="540"/>
    <cellStyle name="Accent2 5 3" xfId="541"/>
    <cellStyle name="Accent2 6" xfId="542"/>
    <cellStyle name="Accent2 6 2" xfId="543"/>
    <cellStyle name="Accent2 6 3" xfId="544"/>
    <cellStyle name="Accent2 7" xfId="545"/>
    <cellStyle name="Accent2 8" xfId="546"/>
    <cellStyle name="Accent2 9" xfId="547"/>
    <cellStyle name="Accent3 - 20%" xfId="548"/>
    <cellStyle name="Accent3 - 40%" xfId="549"/>
    <cellStyle name="Accent3 - 60%" xfId="550"/>
    <cellStyle name="Accent3 2" xfId="551"/>
    <cellStyle name="Accent3 2 10" xfId="552"/>
    <cellStyle name="Accent3 2 11" xfId="553"/>
    <cellStyle name="Accent3 2 12" xfId="554"/>
    <cellStyle name="Accent3 2 2" xfId="555"/>
    <cellStyle name="Accent3 2 2 2" xfId="556"/>
    <cellStyle name="Accent3 2 3" xfId="557"/>
    <cellStyle name="Accent3 2 4" xfId="558"/>
    <cellStyle name="Accent3 2 5" xfId="559"/>
    <cellStyle name="Accent3 2 6" xfId="560"/>
    <cellStyle name="Accent3 2 7" xfId="561"/>
    <cellStyle name="Accent3 2 8" xfId="562"/>
    <cellStyle name="Accent3 2 9" xfId="563"/>
    <cellStyle name="Accent3 3" xfId="564"/>
    <cellStyle name="Accent3 3 2" xfId="565"/>
    <cellStyle name="Accent3 3 3" xfId="566"/>
    <cellStyle name="Accent3 4" xfId="567"/>
    <cellStyle name="Accent3 4 2" xfId="568"/>
    <cellStyle name="Accent3 4 3" xfId="569"/>
    <cellStyle name="Accent3 5" xfId="570"/>
    <cellStyle name="Accent3 5 2" xfId="571"/>
    <cellStyle name="Accent3 5 3" xfId="572"/>
    <cellStyle name="Accent3 6" xfId="573"/>
    <cellStyle name="Accent3 6 2" xfId="574"/>
    <cellStyle name="Accent3 6 3" xfId="575"/>
    <cellStyle name="Accent3 7" xfId="576"/>
    <cellStyle name="Accent3 8" xfId="577"/>
    <cellStyle name="Accent3 9" xfId="578"/>
    <cellStyle name="Accent4 - 20%" xfId="579"/>
    <cellStyle name="Accent4 - 40%" xfId="580"/>
    <cellStyle name="Accent4 - 60%" xfId="581"/>
    <cellStyle name="Accent4 2" xfId="582"/>
    <cellStyle name="Accent4 2 10" xfId="583"/>
    <cellStyle name="Accent4 2 11" xfId="584"/>
    <cellStyle name="Accent4 2 12" xfId="585"/>
    <cellStyle name="Accent4 2 2" xfId="586"/>
    <cellStyle name="Accent4 2 2 2" xfId="587"/>
    <cellStyle name="Accent4 2 3" xfId="588"/>
    <cellStyle name="Accent4 2 4" xfId="589"/>
    <cellStyle name="Accent4 2 5" xfId="590"/>
    <cellStyle name="Accent4 2 6" xfId="591"/>
    <cellStyle name="Accent4 2 7" xfId="592"/>
    <cellStyle name="Accent4 2 8" xfId="593"/>
    <cellStyle name="Accent4 2 9" xfId="594"/>
    <cellStyle name="Accent4 3" xfId="595"/>
    <cellStyle name="Accent4 3 2" xfId="596"/>
    <cellStyle name="Accent4 3 3" xfId="597"/>
    <cellStyle name="Accent4 4" xfId="598"/>
    <cellStyle name="Accent4 4 2" xfId="599"/>
    <cellStyle name="Accent4 4 3" xfId="600"/>
    <cellStyle name="Accent4 5" xfId="601"/>
    <cellStyle name="Accent4 5 2" xfId="602"/>
    <cellStyle name="Accent4 5 3" xfId="603"/>
    <cellStyle name="Accent4 6" xfId="604"/>
    <cellStyle name="Accent4 6 2" xfId="605"/>
    <cellStyle name="Accent4 6 3" xfId="606"/>
    <cellStyle name="Accent4 7" xfId="607"/>
    <cellStyle name="Accent4 8" xfId="608"/>
    <cellStyle name="Accent4 9" xfId="609"/>
    <cellStyle name="Accent5 - 20%" xfId="610"/>
    <cellStyle name="Accent5 - 40%" xfId="611"/>
    <cellStyle name="Accent5 - 60%" xfId="612"/>
    <cellStyle name="Accent5 2" xfId="613"/>
    <cellStyle name="Accent5 2 10" xfId="614"/>
    <cellStyle name="Accent5 2 11" xfId="615"/>
    <cellStyle name="Accent5 2 12" xfId="616"/>
    <cellStyle name="Accent5 2 2" xfId="617"/>
    <cellStyle name="Accent5 2 2 2" xfId="618"/>
    <cellStyle name="Accent5 2 3" xfId="619"/>
    <cellStyle name="Accent5 2 4" xfId="620"/>
    <cellStyle name="Accent5 2 5" xfId="621"/>
    <cellStyle name="Accent5 2 6" xfId="622"/>
    <cellStyle name="Accent5 2 7" xfId="623"/>
    <cellStyle name="Accent5 2 8" xfId="624"/>
    <cellStyle name="Accent5 2 9" xfId="625"/>
    <cellStyle name="Accent5 3" xfId="626"/>
    <cellStyle name="Accent5 3 2" xfId="627"/>
    <cellStyle name="Accent5 3 3" xfId="628"/>
    <cellStyle name="Accent5 4" xfId="629"/>
    <cellStyle name="Accent5 4 2" xfId="630"/>
    <cellStyle name="Accent5 4 3" xfId="631"/>
    <cellStyle name="Accent5 5" xfId="632"/>
    <cellStyle name="Accent5 5 2" xfId="633"/>
    <cellStyle name="Accent5 5 3" xfId="634"/>
    <cellStyle name="Accent5 6" xfId="635"/>
    <cellStyle name="Accent5 6 2" xfId="636"/>
    <cellStyle name="Accent5 6 3" xfId="637"/>
    <cellStyle name="Accent5 7" xfId="638"/>
    <cellStyle name="Accent5 8" xfId="639"/>
    <cellStyle name="Accent5 9" xfId="640"/>
    <cellStyle name="Accent6 - 20%" xfId="641"/>
    <cellStyle name="Accent6 - 40%" xfId="642"/>
    <cellStyle name="Accent6 - 60%" xfId="643"/>
    <cellStyle name="Accent6 2" xfId="644"/>
    <cellStyle name="Accent6 2 10" xfId="645"/>
    <cellStyle name="Accent6 2 11" xfId="646"/>
    <cellStyle name="Accent6 2 12" xfId="647"/>
    <cellStyle name="Accent6 2 2" xfId="648"/>
    <cellStyle name="Accent6 2 2 2" xfId="649"/>
    <cellStyle name="Accent6 2 3" xfId="650"/>
    <cellStyle name="Accent6 2 4" xfId="651"/>
    <cellStyle name="Accent6 2 5" xfId="652"/>
    <cellStyle name="Accent6 2 6" xfId="653"/>
    <cellStyle name="Accent6 2 7" xfId="654"/>
    <cellStyle name="Accent6 2 8" xfId="655"/>
    <cellStyle name="Accent6 2 9" xfId="656"/>
    <cellStyle name="Accent6 3" xfId="657"/>
    <cellStyle name="Accent6 3 2" xfId="658"/>
    <cellStyle name="Accent6 3 3" xfId="659"/>
    <cellStyle name="Accent6 4" xfId="660"/>
    <cellStyle name="Accent6 4 2" xfId="661"/>
    <cellStyle name="Accent6 4 3" xfId="662"/>
    <cellStyle name="Accent6 5" xfId="663"/>
    <cellStyle name="Accent6 5 2" xfId="664"/>
    <cellStyle name="Accent6 5 3" xfId="665"/>
    <cellStyle name="Accent6 6" xfId="666"/>
    <cellStyle name="Accent6 6 2" xfId="667"/>
    <cellStyle name="Accent6 6 3" xfId="668"/>
    <cellStyle name="Accent6 7" xfId="669"/>
    <cellStyle name="Accent6 8" xfId="670"/>
    <cellStyle name="Accent6 9" xfId="671"/>
    <cellStyle name="Bad 2" xfId="672"/>
    <cellStyle name="Bad 2 10" xfId="673"/>
    <cellStyle name="Bad 2 11" xfId="674"/>
    <cellStyle name="Bad 2 12" xfId="675"/>
    <cellStyle name="Bad 2 2" xfId="676"/>
    <cellStyle name="Bad 2 2 2" xfId="677"/>
    <cellStyle name="Bad 2 3" xfId="678"/>
    <cellStyle name="Bad 2 4" xfId="679"/>
    <cellStyle name="Bad 2 5" xfId="680"/>
    <cellStyle name="Bad 2 6" xfId="681"/>
    <cellStyle name="Bad 2 7" xfId="682"/>
    <cellStyle name="Bad 2 8" xfId="683"/>
    <cellStyle name="Bad 2 9" xfId="684"/>
    <cellStyle name="Bad 3" xfId="685"/>
    <cellStyle name="Bad 3 2" xfId="686"/>
    <cellStyle name="Bad 3 3" xfId="687"/>
    <cellStyle name="Bad 4" xfId="688"/>
    <cellStyle name="Bad 4 2" xfId="689"/>
    <cellStyle name="Bad 4 3" xfId="690"/>
    <cellStyle name="Bad 5" xfId="691"/>
    <cellStyle name="Bad 5 2" xfId="692"/>
    <cellStyle name="Bad 5 3" xfId="693"/>
    <cellStyle name="Bad 6" xfId="694"/>
    <cellStyle name="Bad 6 2" xfId="695"/>
    <cellStyle name="Bad 6 3" xfId="696"/>
    <cellStyle name="Bad 7" xfId="697"/>
    <cellStyle name="Calc Currency (0)" xfId="698"/>
    <cellStyle name="Calc Currency (0) 10" xfId="699"/>
    <cellStyle name="Calc Currency (0) 11" xfId="700"/>
    <cellStyle name="Calc Currency (0) 12" xfId="701"/>
    <cellStyle name="Calc Currency (0) 2" xfId="702"/>
    <cellStyle name="Calc Currency (0) 3" xfId="703"/>
    <cellStyle name="Calc Currency (0) 4" xfId="704"/>
    <cellStyle name="Calc Currency (0) 5" xfId="705"/>
    <cellStyle name="Calc Currency (0) 6" xfId="706"/>
    <cellStyle name="Calc Currency (0) 7" xfId="707"/>
    <cellStyle name="Calc Currency (0) 8" xfId="708"/>
    <cellStyle name="Calc Currency (0) 9" xfId="709"/>
    <cellStyle name="Calc Currency (2)" xfId="710"/>
    <cellStyle name="Calc Percent (0)" xfId="711"/>
    <cellStyle name="Calc Percent (1)" xfId="712"/>
    <cellStyle name="Calc Percent (2)" xfId="713"/>
    <cellStyle name="Calc Units (0)" xfId="714"/>
    <cellStyle name="Calc Units (1)" xfId="715"/>
    <cellStyle name="Calc Units (2)" xfId="716"/>
    <cellStyle name="Calculation 2" xfId="717"/>
    <cellStyle name="Calculation 2 10" xfId="718"/>
    <cellStyle name="Calculation 2 10 2" xfId="719"/>
    <cellStyle name="Calculation 2 10 3" xfId="720"/>
    <cellStyle name="Calculation 2 10 4" xfId="721"/>
    <cellStyle name="Calculation 2 10 5" xfId="722"/>
    <cellStyle name="Calculation 2 11" xfId="723"/>
    <cellStyle name="Calculation 2 11 2" xfId="724"/>
    <cellStyle name="Calculation 2 11 3" xfId="725"/>
    <cellStyle name="Calculation 2 11 4" xfId="726"/>
    <cellStyle name="Calculation 2 11 5" xfId="727"/>
    <cellStyle name="Calculation 2 12" xfId="728"/>
    <cellStyle name="Calculation 2 12 2" xfId="729"/>
    <cellStyle name="Calculation 2 12 3" xfId="730"/>
    <cellStyle name="Calculation 2 12 4" xfId="731"/>
    <cellStyle name="Calculation 2 12 5" xfId="732"/>
    <cellStyle name="Calculation 2 13" xfId="733"/>
    <cellStyle name="Calculation 2 13 2" xfId="734"/>
    <cellStyle name="Calculation 2 13 3" xfId="735"/>
    <cellStyle name="Calculation 2 13 4" xfId="736"/>
    <cellStyle name="Calculation 2 14" xfId="737"/>
    <cellStyle name="Calculation 2 15" xfId="738"/>
    <cellStyle name="Calculation 2 16" xfId="739"/>
    <cellStyle name="Calculation 2 2" xfId="740"/>
    <cellStyle name="Calculation 2 2 2" xfId="741"/>
    <cellStyle name="Calculation 2 2 2 2" xfId="742"/>
    <cellStyle name="Calculation 2 2 2 3" xfId="743"/>
    <cellStyle name="Calculation 2 2 2 4" xfId="744"/>
    <cellStyle name="Calculation 2 2 3" xfId="745"/>
    <cellStyle name="Calculation 2 2 3 2" xfId="746"/>
    <cellStyle name="Calculation 2 2 3 3" xfId="747"/>
    <cellStyle name="Calculation 2 2 3 4" xfId="748"/>
    <cellStyle name="Calculation 2 2 4" xfId="749"/>
    <cellStyle name="Calculation 2 2 4 2" xfId="750"/>
    <cellStyle name="Calculation 2 2 4 3" xfId="751"/>
    <cellStyle name="Calculation 2 2 4 4" xfId="752"/>
    <cellStyle name="Calculation 2 2 5" xfId="753"/>
    <cellStyle name="Calculation 2 2 5 2" xfId="754"/>
    <cellStyle name="Calculation 2 2 5 3" xfId="755"/>
    <cellStyle name="Calculation 2 2 5 4" xfId="756"/>
    <cellStyle name="Calculation 2 2 6" xfId="757"/>
    <cellStyle name="Calculation 2 2 7" xfId="758"/>
    <cellStyle name="Calculation 2 2 8" xfId="759"/>
    <cellStyle name="Calculation 2 2 9" xfId="760"/>
    <cellStyle name="Calculation 2 3" xfId="761"/>
    <cellStyle name="Calculation 2 3 2" xfId="762"/>
    <cellStyle name="Calculation 2 3 3" xfId="763"/>
    <cellStyle name="Calculation 2 3 4" xfId="764"/>
    <cellStyle name="Calculation 2 3 5" xfId="765"/>
    <cellStyle name="Calculation 2 4" xfId="766"/>
    <cellStyle name="Calculation 2 4 2" xfId="767"/>
    <cellStyle name="Calculation 2 4 3" xfId="768"/>
    <cellStyle name="Calculation 2 4 4" xfId="769"/>
    <cellStyle name="Calculation 2 4 5" xfId="770"/>
    <cellStyle name="Calculation 2 5" xfId="771"/>
    <cellStyle name="Calculation 2 5 2" xfId="772"/>
    <cellStyle name="Calculation 2 5 3" xfId="773"/>
    <cellStyle name="Calculation 2 5 4" xfId="774"/>
    <cellStyle name="Calculation 2 5 5" xfId="775"/>
    <cellStyle name="Calculation 2 6" xfId="776"/>
    <cellStyle name="Calculation 2 6 2" xfId="777"/>
    <cellStyle name="Calculation 2 6 3" xfId="778"/>
    <cellStyle name="Calculation 2 6 4" xfId="779"/>
    <cellStyle name="Calculation 2 6 5" xfId="780"/>
    <cellStyle name="Calculation 2 7" xfId="781"/>
    <cellStyle name="Calculation 2 7 2" xfId="782"/>
    <cellStyle name="Calculation 2 7 3" xfId="783"/>
    <cellStyle name="Calculation 2 7 4" xfId="784"/>
    <cellStyle name="Calculation 2 7 5" xfId="785"/>
    <cellStyle name="Calculation 2 8" xfId="786"/>
    <cellStyle name="Calculation 2 8 2" xfId="787"/>
    <cellStyle name="Calculation 2 8 3" xfId="788"/>
    <cellStyle name="Calculation 2 8 4" xfId="789"/>
    <cellStyle name="Calculation 2 8 5" xfId="790"/>
    <cellStyle name="Calculation 2 9" xfId="791"/>
    <cellStyle name="Calculation 2 9 2" xfId="792"/>
    <cellStyle name="Calculation 2 9 3" xfId="793"/>
    <cellStyle name="Calculation 2 9 4" xfId="794"/>
    <cellStyle name="Calculation 2 9 5" xfId="795"/>
    <cellStyle name="Calculation 3" xfId="796"/>
    <cellStyle name="Calculation 3 2" xfId="797"/>
    <cellStyle name="Calculation 3 3" xfId="798"/>
    <cellStyle name="Calculation 4" xfId="799"/>
    <cellStyle name="Calculation 4 2" xfId="800"/>
    <cellStyle name="Calculation 4 3" xfId="801"/>
    <cellStyle name="Calculation 5" xfId="802"/>
    <cellStyle name="Calculation 5 2" xfId="803"/>
    <cellStyle name="Calculation 5 3" xfId="804"/>
    <cellStyle name="Calculation 6" xfId="805"/>
    <cellStyle name="Calculation 6 2" xfId="806"/>
    <cellStyle name="Calculation 6 3" xfId="807"/>
    <cellStyle name="Calculation 7" xfId="808"/>
    <cellStyle name="Check Cell 2" xfId="809"/>
    <cellStyle name="Check Cell 2 10" xfId="810"/>
    <cellStyle name="Check Cell 2 11" xfId="811"/>
    <cellStyle name="Check Cell 2 12" xfId="812"/>
    <cellStyle name="Check Cell 2 2" xfId="813"/>
    <cellStyle name="Check Cell 2 2 2" xfId="814"/>
    <cellStyle name="Check Cell 2 2 3" xfId="815"/>
    <cellStyle name="Check Cell 2 2 4" xfId="816"/>
    <cellStyle name="Check Cell 2 3" xfId="817"/>
    <cellStyle name="Check Cell 2 3 2" xfId="818"/>
    <cellStyle name="Check Cell 2 3 3" xfId="819"/>
    <cellStyle name="Check Cell 2 4" xfId="820"/>
    <cellStyle name="Check Cell 2 4 2" xfId="821"/>
    <cellStyle name="Check Cell 2 4 3" xfId="822"/>
    <cellStyle name="Check Cell 2 5" xfId="823"/>
    <cellStyle name="Check Cell 2 5 2" xfId="824"/>
    <cellStyle name="Check Cell 2 5 3" xfId="825"/>
    <cellStyle name="Check Cell 2 6" xfId="826"/>
    <cellStyle name="Check Cell 2 6 2" xfId="827"/>
    <cellStyle name="Check Cell 2 6 3" xfId="828"/>
    <cellStyle name="Check Cell 2 7" xfId="829"/>
    <cellStyle name="Check Cell 2 7 2" xfId="830"/>
    <cellStyle name="Check Cell 2 7 3" xfId="831"/>
    <cellStyle name="Check Cell 2 8" xfId="832"/>
    <cellStyle name="Check Cell 2 9" xfId="833"/>
    <cellStyle name="Check Cell 3" xfId="834"/>
    <cellStyle name="Check Cell 3 2" xfId="835"/>
    <cellStyle name="Check Cell 3 2 2" xfId="836"/>
    <cellStyle name="Check Cell 3 2 3" xfId="837"/>
    <cellStyle name="Check Cell 3 3" xfId="838"/>
    <cellStyle name="Check Cell 3 3 2" xfId="839"/>
    <cellStyle name="Check Cell 3 3 3" xfId="840"/>
    <cellStyle name="Check Cell 3 4" xfId="841"/>
    <cellStyle name="Check Cell 3 4 2" xfId="842"/>
    <cellStyle name="Check Cell 3 4 3" xfId="843"/>
    <cellStyle name="Check Cell 3 5" xfId="844"/>
    <cellStyle name="Check Cell 3 5 2" xfId="845"/>
    <cellStyle name="Check Cell 3 5 3" xfId="846"/>
    <cellStyle name="Check Cell 3 6" xfId="847"/>
    <cellStyle name="Check Cell 3 6 2" xfId="848"/>
    <cellStyle name="Check Cell 3 6 3" xfId="849"/>
    <cellStyle name="Check Cell 3 7" xfId="850"/>
    <cellStyle name="Check Cell 3 7 2" xfId="851"/>
    <cellStyle name="Check Cell 3 7 3" xfId="852"/>
    <cellStyle name="Check Cell 3 8" xfId="853"/>
    <cellStyle name="Check Cell 3 9" xfId="854"/>
    <cellStyle name="Check Cell 4" xfId="855"/>
    <cellStyle name="Check Cell 4 2" xfId="856"/>
    <cellStyle name="Check Cell 4 2 2" xfId="857"/>
    <cellStyle name="Check Cell 4 2 3" xfId="858"/>
    <cellStyle name="Check Cell 4 3" xfId="859"/>
    <cellStyle name="Check Cell 4 3 2" xfId="860"/>
    <cellStyle name="Check Cell 4 3 3" xfId="861"/>
    <cellStyle name="Check Cell 4 4" xfId="862"/>
    <cellStyle name="Check Cell 4 4 2" xfId="863"/>
    <cellStyle name="Check Cell 4 4 3" xfId="864"/>
    <cellStyle name="Check Cell 4 5" xfId="865"/>
    <cellStyle name="Check Cell 4 5 2" xfId="866"/>
    <cellStyle name="Check Cell 4 5 3" xfId="867"/>
    <cellStyle name="Check Cell 4 6" xfId="868"/>
    <cellStyle name="Check Cell 4 6 2" xfId="869"/>
    <cellStyle name="Check Cell 4 6 3" xfId="870"/>
    <cellStyle name="Check Cell 4 7" xfId="871"/>
    <cellStyle name="Check Cell 4 7 2" xfId="872"/>
    <cellStyle name="Check Cell 4 7 3" xfId="873"/>
    <cellStyle name="Check Cell 4 8" xfId="874"/>
    <cellStyle name="Check Cell 4 9" xfId="875"/>
    <cellStyle name="Check Cell 5" xfId="876"/>
    <cellStyle name="Check Cell 5 2" xfId="877"/>
    <cellStyle name="Check Cell 5 2 2" xfId="878"/>
    <cellStyle name="Check Cell 5 2 3" xfId="879"/>
    <cellStyle name="Check Cell 5 3" xfId="880"/>
    <cellStyle name="Check Cell 5 3 2" xfId="881"/>
    <cellStyle name="Check Cell 5 3 3" xfId="882"/>
    <cellStyle name="Check Cell 5 4" xfId="883"/>
    <cellStyle name="Check Cell 5 4 2" xfId="884"/>
    <cellStyle name="Check Cell 5 4 3" xfId="885"/>
    <cellStyle name="Check Cell 5 5" xfId="886"/>
    <cellStyle name="Check Cell 5 5 2" xfId="887"/>
    <cellStyle name="Check Cell 5 5 3" xfId="888"/>
    <cellStyle name="Check Cell 5 6" xfId="889"/>
    <cellStyle name="Check Cell 5 6 2" xfId="890"/>
    <cellStyle name="Check Cell 5 6 3" xfId="891"/>
    <cellStyle name="Check Cell 5 7" xfId="892"/>
    <cellStyle name="Check Cell 5 7 2" xfId="893"/>
    <cellStyle name="Check Cell 5 7 3" xfId="894"/>
    <cellStyle name="Check Cell 5 8" xfId="895"/>
    <cellStyle name="Check Cell 5 9" xfId="896"/>
    <cellStyle name="Check Cell 6" xfId="897"/>
    <cellStyle name="Check Cell 6 2" xfId="898"/>
    <cellStyle name="Check Cell 6 2 2" xfId="899"/>
    <cellStyle name="Check Cell 6 2 3" xfId="900"/>
    <cellStyle name="Check Cell 6 3" xfId="901"/>
    <cellStyle name="Check Cell 6 3 2" xfId="902"/>
    <cellStyle name="Check Cell 6 3 3" xfId="903"/>
    <cellStyle name="Check Cell 6 4" xfId="904"/>
    <cellStyle name="Check Cell 6 4 2" xfId="905"/>
    <cellStyle name="Check Cell 6 4 3" xfId="906"/>
    <cellStyle name="Check Cell 6 5" xfId="907"/>
    <cellStyle name="Check Cell 6 5 2" xfId="908"/>
    <cellStyle name="Check Cell 6 5 3" xfId="909"/>
    <cellStyle name="Check Cell 6 6" xfId="910"/>
    <cellStyle name="Check Cell 6 6 2" xfId="911"/>
    <cellStyle name="Check Cell 6 6 3" xfId="912"/>
    <cellStyle name="Check Cell 6 7" xfId="913"/>
    <cellStyle name="Check Cell 6 7 2" xfId="914"/>
    <cellStyle name="Check Cell 6 7 3" xfId="915"/>
    <cellStyle name="Check Cell 6 8" xfId="916"/>
    <cellStyle name="Check Cell 6 9" xfId="917"/>
    <cellStyle name="Check Cell 7" xfId="918"/>
    <cellStyle name="Comma" xfId="1" builtinId="3"/>
    <cellStyle name="Comma [0] 10" xfId="919"/>
    <cellStyle name="Comma [0] 11" xfId="920"/>
    <cellStyle name="Comma [0] 2" xfId="921"/>
    <cellStyle name="Comma [0] 2 2" xfId="922"/>
    <cellStyle name="Comma [0] 2 2 2" xfId="923"/>
    <cellStyle name="Comma [0] 2 3" xfId="924"/>
    <cellStyle name="Comma [0] 3" xfId="925"/>
    <cellStyle name="Comma [0] 3 2" xfId="926"/>
    <cellStyle name="Comma [0] 3 2 2" xfId="927"/>
    <cellStyle name="Comma [0] 3 3" xfId="928"/>
    <cellStyle name="Comma [0] 3 4" xfId="929"/>
    <cellStyle name="Comma [0] 4" xfId="930"/>
    <cellStyle name="Comma [0] 4 2" xfId="931"/>
    <cellStyle name="Comma [0] 4 2 2" xfId="932"/>
    <cellStyle name="Comma [0] 4 3" xfId="933"/>
    <cellStyle name="Comma [0] 5" xfId="934"/>
    <cellStyle name="Comma [0] 5 2" xfId="935"/>
    <cellStyle name="Comma [0] 5 2 2" xfId="936"/>
    <cellStyle name="Comma [0] 6" xfId="937"/>
    <cellStyle name="Comma [0] 6 2" xfId="938"/>
    <cellStyle name="Comma [0] 7" xfId="939"/>
    <cellStyle name="Comma [0] 7 2" xfId="940"/>
    <cellStyle name="Comma [0] 8" xfId="941"/>
    <cellStyle name="Comma [0] 9" xfId="942"/>
    <cellStyle name="Comma [00]" xfId="943"/>
    <cellStyle name="Comma 10" xfId="944"/>
    <cellStyle name="Comma 10 10" xfId="945"/>
    <cellStyle name="Comma 10 11" xfId="946"/>
    <cellStyle name="Comma 10 12" xfId="947"/>
    <cellStyle name="Comma 10 12 2" xfId="948"/>
    <cellStyle name="Comma 10 13" xfId="949"/>
    <cellStyle name="Comma 10 14" xfId="950"/>
    <cellStyle name="Comma 10 2" xfId="951"/>
    <cellStyle name="Comma 10 2 2" xfId="952"/>
    <cellStyle name="Comma 10 2 2 2" xfId="953"/>
    <cellStyle name="Comma 10 2 3" xfId="954"/>
    <cellStyle name="Comma 10 2 4" xfId="955"/>
    <cellStyle name="Comma 10 2 5" xfId="956"/>
    <cellStyle name="Comma 10 2 6" xfId="957"/>
    <cellStyle name="Comma 10 2 7" xfId="958"/>
    <cellStyle name="Comma 10 3" xfId="959"/>
    <cellStyle name="Comma 10 4" xfId="960"/>
    <cellStyle name="Comma 10 5" xfId="961"/>
    <cellStyle name="Comma 10 6" xfId="962"/>
    <cellStyle name="Comma 10 7" xfId="963"/>
    <cellStyle name="Comma 10 8" xfId="964"/>
    <cellStyle name="Comma 10 9" xfId="965"/>
    <cellStyle name="Comma 100" xfId="966"/>
    <cellStyle name="Comma 101" xfId="967"/>
    <cellStyle name="Comma 102" xfId="968"/>
    <cellStyle name="Comma 103" xfId="969"/>
    <cellStyle name="Comma 104" xfId="970"/>
    <cellStyle name="Comma 105" xfId="971"/>
    <cellStyle name="Comma 106" xfId="972"/>
    <cellStyle name="Comma 107" xfId="973"/>
    <cellStyle name="Comma 107 2" xfId="974"/>
    <cellStyle name="Comma 107 2 2" xfId="975"/>
    <cellStyle name="Comma 107 2 3" xfId="976"/>
    <cellStyle name="Comma 107 2 4" xfId="977"/>
    <cellStyle name="Comma 107 3" xfId="978"/>
    <cellStyle name="Comma 107 4" xfId="979"/>
    <cellStyle name="Comma 107 5" xfId="980"/>
    <cellStyle name="Comma 108" xfId="981"/>
    <cellStyle name="Comma 109" xfId="982"/>
    <cellStyle name="Comma 109 2" xfId="983"/>
    <cellStyle name="Comma 109 3" xfId="984"/>
    <cellStyle name="Comma 109 4" xfId="985"/>
    <cellStyle name="Comma 11" xfId="986"/>
    <cellStyle name="Comma 11 2" xfId="987"/>
    <cellStyle name="Comma 11 2 2" xfId="988"/>
    <cellStyle name="Comma 11 2 3" xfId="989"/>
    <cellStyle name="Comma 11 2 4" xfId="990"/>
    <cellStyle name="Comma 11 2 5" xfId="991"/>
    <cellStyle name="Comma 11 2 6" xfId="992"/>
    <cellStyle name="Comma 11 2 7" xfId="993"/>
    <cellStyle name="Comma 11 2 8" xfId="994"/>
    <cellStyle name="Comma 11 2 9" xfId="995"/>
    <cellStyle name="Comma 11 3" xfId="996"/>
    <cellStyle name="Comma 11 3 2" xfId="997"/>
    <cellStyle name="Comma 11 3 3" xfId="998"/>
    <cellStyle name="Comma 11 4" xfId="999"/>
    <cellStyle name="Comma 11 4 2" xfId="1000"/>
    <cellStyle name="Comma 11 5" xfId="1001"/>
    <cellStyle name="Comma 110" xfId="1002"/>
    <cellStyle name="Comma 110 2" xfId="1003"/>
    <cellStyle name="Comma 12" xfId="1004"/>
    <cellStyle name="Comma 12 2" xfId="1005"/>
    <cellStyle name="Comma 12 2 2" xfId="1006"/>
    <cellStyle name="Comma 12 2 2 2" xfId="1007"/>
    <cellStyle name="Comma 12 2 3" xfId="1008"/>
    <cellStyle name="Comma 12 2 4" xfId="1009"/>
    <cellStyle name="Comma 12 2 5" xfId="1010"/>
    <cellStyle name="Comma 12 2 6" xfId="1011"/>
    <cellStyle name="Comma 12 2 7" xfId="1012"/>
    <cellStyle name="Comma 12 3" xfId="1013"/>
    <cellStyle name="Comma 12 3 2" xfId="1014"/>
    <cellStyle name="Comma 12 4" xfId="1015"/>
    <cellStyle name="Comma 12 4 2" xfId="1016"/>
    <cellStyle name="Comma 13" xfId="1017"/>
    <cellStyle name="Comma 13 2" xfId="1018"/>
    <cellStyle name="Comma 13 2 2" xfId="1019"/>
    <cellStyle name="Comma 13 2 3" xfId="1020"/>
    <cellStyle name="Comma 13 2 4" xfId="1021"/>
    <cellStyle name="Comma 13 2 5" xfId="1022"/>
    <cellStyle name="Comma 13 2 6" xfId="1023"/>
    <cellStyle name="Comma 13 2 7" xfId="1024"/>
    <cellStyle name="Comma 13 3" xfId="1025"/>
    <cellStyle name="Comma 13 3 2" xfId="1026"/>
    <cellStyle name="Comma 14" xfId="1027"/>
    <cellStyle name="Comma 14 2" xfId="1028"/>
    <cellStyle name="Comma 14 2 2" xfId="1029"/>
    <cellStyle name="Comma 14 3" xfId="1030"/>
    <cellStyle name="Comma 15" xfId="1031"/>
    <cellStyle name="Comma 15 2" xfId="1032"/>
    <cellStyle name="Comma 15 2 2" xfId="1033"/>
    <cellStyle name="Comma 15 2 3" xfId="1034"/>
    <cellStyle name="Comma 15 2 4" xfId="1035"/>
    <cellStyle name="Comma 15 2 5" xfId="1036"/>
    <cellStyle name="Comma 15 2 6" xfId="1037"/>
    <cellStyle name="Comma 15 2 7" xfId="1038"/>
    <cellStyle name="Comma 15 3" xfId="1039"/>
    <cellStyle name="Comma 16" xfId="1040"/>
    <cellStyle name="Comma 16 10" xfId="1041"/>
    <cellStyle name="Comma 16 11" xfId="1042"/>
    <cellStyle name="Comma 16 2" xfId="1043"/>
    <cellStyle name="Comma 16 3" xfId="1044"/>
    <cellStyle name="Comma 16 4" xfId="1045"/>
    <cellStyle name="Comma 16 5" xfId="1046"/>
    <cellStyle name="Comma 16 6" xfId="1047"/>
    <cellStyle name="Comma 16 7" xfId="1048"/>
    <cellStyle name="Comma 16 8" xfId="1049"/>
    <cellStyle name="Comma 16 9" xfId="1050"/>
    <cellStyle name="Comma 17" xfId="1051"/>
    <cellStyle name="Comma 17 2" xfId="1052"/>
    <cellStyle name="Comma 17 2 2" xfId="1053"/>
    <cellStyle name="Comma 18" xfId="1054"/>
    <cellStyle name="Comma 18 2" xfId="1055"/>
    <cellStyle name="Comma 18 2 2" xfId="1056"/>
    <cellStyle name="Comma 19" xfId="1057"/>
    <cellStyle name="Comma 19 10" xfId="1058"/>
    <cellStyle name="Comma 19 11" xfId="1059"/>
    <cellStyle name="Comma 19 2" xfId="1060"/>
    <cellStyle name="Comma 19 3" xfId="1061"/>
    <cellStyle name="Comma 19 4" xfId="1062"/>
    <cellStyle name="Comma 19 5" xfId="1063"/>
    <cellStyle name="Comma 19 6" xfId="1064"/>
    <cellStyle name="Comma 19 7" xfId="1065"/>
    <cellStyle name="Comma 19 8" xfId="1066"/>
    <cellStyle name="Comma 19 9" xfId="1067"/>
    <cellStyle name="Comma 2" xfId="2"/>
    <cellStyle name="Comma 2 10" xfId="1068"/>
    <cellStyle name="Comma 2 10 10" xfId="1069"/>
    <cellStyle name="Comma 2 10 2" xfId="1070"/>
    <cellStyle name="Comma 2 10 2 10" xfId="1071"/>
    <cellStyle name="Comma 2 10 2 2" xfId="1072"/>
    <cellStyle name="Comma 2 10 2 2 2" xfId="1073"/>
    <cellStyle name="Comma 2 10 2 2 2 2" xfId="1074"/>
    <cellStyle name="Comma 2 10 2 2 2 2 2" xfId="1075"/>
    <cellStyle name="Comma 2 10 2 2 2 2 3" xfId="1076"/>
    <cellStyle name="Comma 2 10 2 2 2 2 4" xfId="1077"/>
    <cellStyle name="Comma 2 10 2 2 2 3" xfId="1078"/>
    <cellStyle name="Comma 2 10 2 2 2 4" xfId="1079"/>
    <cellStyle name="Comma 2 10 2 2 2 5" xfId="1080"/>
    <cellStyle name="Comma 2 10 2 2 3" xfId="1081"/>
    <cellStyle name="Comma 2 10 2 2 3 2" xfId="1082"/>
    <cellStyle name="Comma 2 10 2 2 3 3" xfId="1083"/>
    <cellStyle name="Comma 2 10 2 2 3 4" xfId="1084"/>
    <cellStyle name="Comma 2 10 2 2 4" xfId="1085"/>
    <cellStyle name="Comma 2 10 2 2 5" xfId="1086"/>
    <cellStyle name="Comma 2 10 2 2 6" xfId="1087"/>
    <cellStyle name="Comma 2 10 2 3" xfId="1088"/>
    <cellStyle name="Comma 2 10 2 3 2" xfId="1089"/>
    <cellStyle name="Comma 2 10 2 3 2 2" xfId="1090"/>
    <cellStyle name="Comma 2 10 2 3 2 2 2" xfId="1091"/>
    <cellStyle name="Comma 2 10 2 3 2 2 3" xfId="1092"/>
    <cellStyle name="Comma 2 10 2 3 2 2 4" xfId="1093"/>
    <cellStyle name="Comma 2 10 2 3 2 3" xfId="1094"/>
    <cellStyle name="Comma 2 10 2 3 2 4" xfId="1095"/>
    <cellStyle name="Comma 2 10 2 3 2 5" xfId="1096"/>
    <cellStyle name="Comma 2 10 2 3 3" xfId="1097"/>
    <cellStyle name="Comma 2 10 2 3 3 2" xfId="1098"/>
    <cellStyle name="Comma 2 10 2 3 3 3" xfId="1099"/>
    <cellStyle name="Comma 2 10 2 3 3 4" xfId="1100"/>
    <cellStyle name="Comma 2 10 2 3 4" xfId="1101"/>
    <cellStyle name="Comma 2 10 2 3 5" xfId="1102"/>
    <cellStyle name="Comma 2 10 2 3 6" xfId="1103"/>
    <cellStyle name="Comma 2 10 2 4" xfId="1104"/>
    <cellStyle name="Comma 2 10 2 5" xfId="1105"/>
    <cellStyle name="Comma 2 10 2 5 2" xfId="1106"/>
    <cellStyle name="Comma 2 10 2 5 2 2" xfId="1107"/>
    <cellStyle name="Comma 2 10 2 5 2 3" xfId="1108"/>
    <cellStyle name="Comma 2 10 2 5 2 4" xfId="1109"/>
    <cellStyle name="Comma 2 10 2 5 3" xfId="1110"/>
    <cellStyle name="Comma 2 10 2 5 4" xfId="1111"/>
    <cellStyle name="Comma 2 10 2 5 5" xfId="1112"/>
    <cellStyle name="Comma 2 10 2 6" xfId="1113"/>
    <cellStyle name="Comma 2 10 2 7" xfId="1114"/>
    <cellStyle name="Comma 2 10 2 7 2" xfId="1115"/>
    <cellStyle name="Comma 2 10 2 7 3" xfId="1116"/>
    <cellStyle name="Comma 2 10 2 7 4" xfId="1117"/>
    <cellStyle name="Comma 2 10 2 8" xfId="1118"/>
    <cellStyle name="Comma 2 10 2 9" xfId="1119"/>
    <cellStyle name="Comma 2 10 3" xfId="1120"/>
    <cellStyle name="Comma 2 10 3 2" xfId="1121"/>
    <cellStyle name="Comma 2 10 3 2 2" xfId="1122"/>
    <cellStyle name="Comma 2 10 3 2 2 2" xfId="1123"/>
    <cellStyle name="Comma 2 10 3 2 2 3" xfId="1124"/>
    <cellStyle name="Comma 2 10 3 2 2 4" xfId="1125"/>
    <cellStyle name="Comma 2 10 3 2 3" xfId="1126"/>
    <cellStyle name="Comma 2 10 3 2 4" xfId="1127"/>
    <cellStyle name="Comma 2 10 3 2 5" xfId="1128"/>
    <cellStyle name="Comma 2 10 3 3" xfId="1129"/>
    <cellStyle name="Comma 2 10 3 3 2" xfId="1130"/>
    <cellStyle name="Comma 2 10 3 3 3" xfId="1131"/>
    <cellStyle name="Comma 2 10 3 3 4" xfId="1132"/>
    <cellStyle name="Comma 2 10 3 4" xfId="1133"/>
    <cellStyle name="Comma 2 10 3 5" xfId="1134"/>
    <cellStyle name="Comma 2 10 3 6" xfId="1135"/>
    <cellStyle name="Comma 2 10 4" xfId="1136"/>
    <cellStyle name="Comma 2 10 4 2" xfId="1137"/>
    <cellStyle name="Comma 2 10 4 2 2" xfId="1138"/>
    <cellStyle name="Comma 2 10 4 2 2 2" xfId="1139"/>
    <cellStyle name="Comma 2 10 4 2 2 3" xfId="1140"/>
    <cellStyle name="Comma 2 10 4 2 2 4" xfId="1141"/>
    <cellStyle name="Comma 2 10 4 2 3" xfId="1142"/>
    <cellStyle name="Comma 2 10 4 2 4" xfId="1143"/>
    <cellStyle name="Comma 2 10 4 2 5" xfId="1144"/>
    <cellStyle name="Comma 2 10 4 3" xfId="1145"/>
    <cellStyle name="Comma 2 10 4 3 2" xfId="1146"/>
    <cellStyle name="Comma 2 10 4 3 3" xfId="1147"/>
    <cellStyle name="Comma 2 10 4 3 4" xfId="1148"/>
    <cellStyle name="Comma 2 10 4 4" xfId="1149"/>
    <cellStyle name="Comma 2 10 4 5" xfId="1150"/>
    <cellStyle name="Comma 2 10 4 6" xfId="1151"/>
    <cellStyle name="Comma 2 10 5" xfId="1152"/>
    <cellStyle name="Comma 2 10 6" xfId="1153"/>
    <cellStyle name="Comma 2 10 6 2" xfId="1154"/>
    <cellStyle name="Comma 2 10 6 2 2" xfId="1155"/>
    <cellStyle name="Comma 2 10 6 2 3" xfId="1156"/>
    <cellStyle name="Comma 2 10 6 2 4" xfId="1157"/>
    <cellStyle name="Comma 2 10 6 3" xfId="1158"/>
    <cellStyle name="Comma 2 10 6 4" xfId="1159"/>
    <cellStyle name="Comma 2 10 6 5" xfId="1160"/>
    <cellStyle name="Comma 2 10 7" xfId="1161"/>
    <cellStyle name="Comma 2 10 7 2" xfId="1162"/>
    <cellStyle name="Comma 2 10 7 3" xfId="1163"/>
    <cellStyle name="Comma 2 10 7 4" xfId="1164"/>
    <cellStyle name="Comma 2 10 8" xfId="1165"/>
    <cellStyle name="Comma 2 10 9" xfId="1166"/>
    <cellStyle name="Comma 2 100" xfId="1167"/>
    <cellStyle name="Comma 2 101" xfId="1168"/>
    <cellStyle name="Comma 2 102" xfId="1169"/>
    <cellStyle name="Comma 2 103" xfId="1170"/>
    <cellStyle name="Comma 2 104" xfId="1171"/>
    <cellStyle name="Comma 2 105" xfId="1172"/>
    <cellStyle name="Comma 2 106" xfId="1173"/>
    <cellStyle name="Comma 2 107" xfId="1174"/>
    <cellStyle name="Comma 2 107 2" xfId="1175"/>
    <cellStyle name="Comma 2 107 3" xfId="1176"/>
    <cellStyle name="Comma 2 108" xfId="1177"/>
    <cellStyle name="Comma 2 109" xfId="1178"/>
    <cellStyle name="Comma 2 11" xfId="1179"/>
    <cellStyle name="Comma 2 11 2" xfId="1180"/>
    <cellStyle name="Comma 2 11 2 2" xfId="1181"/>
    <cellStyle name="Comma 2 11 2 3" xfId="1182"/>
    <cellStyle name="Comma 2 11 2 3 2" xfId="1183"/>
    <cellStyle name="Comma 2 11 2 3 2 2" xfId="1184"/>
    <cellStyle name="Comma 2 11 2 3 2 3" xfId="1185"/>
    <cellStyle name="Comma 2 11 2 3 2 4" xfId="1186"/>
    <cellStyle name="Comma 2 11 2 3 3" xfId="1187"/>
    <cellStyle name="Comma 2 11 2 3 4" xfId="1188"/>
    <cellStyle name="Comma 2 11 2 3 5" xfId="1189"/>
    <cellStyle name="Comma 2 11 2 4" xfId="1190"/>
    <cellStyle name="Comma 2 11 2 5" xfId="1191"/>
    <cellStyle name="Comma 2 11 2 5 2" xfId="1192"/>
    <cellStyle name="Comma 2 11 2 5 3" xfId="1193"/>
    <cellStyle name="Comma 2 11 2 5 4" xfId="1194"/>
    <cellStyle name="Comma 2 11 2 6" xfId="1195"/>
    <cellStyle name="Comma 2 11 2 7" xfId="1196"/>
    <cellStyle name="Comma 2 11 2 8" xfId="1197"/>
    <cellStyle name="Comma 2 11 3" xfId="1198"/>
    <cellStyle name="Comma 2 11 3 2" xfId="1199"/>
    <cellStyle name="Comma 2 11 3 2 2" xfId="1200"/>
    <cellStyle name="Comma 2 11 3 2 2 2" xfId="1201"/>
    <cellStyle name="Comma 2 11 3 2 2 3" xfId="1202"/>
    <cellStyle name="Comma 2 11 3 2 2 4" xfId="1203"/>
    <cellStyle name="Comma 2 11 3 2 3" xfId="1204"/>
    <cellStyle name="Comma 2 11 3 2 4" xfId="1205"/>
    <cellStyle name="Comma 2 11 3 2 5" xfId="1206"/>
    <cellStyle name="Comma 2 11 3 3" xfId="1207"/>
    <cellStyle name="Comma 2 11 3 3 2" xfId="1208"/>
    <cellStyle name="Comma 2 11 3 3 3" xfId="1209"/>
    <cellStyle name="Comma 2 11 3 3 4" xfId="1210"/>
    <cellStyle name="Comma 2 11 3 4" xfId="1211"/>
    <cellStyle name="Comma 2 11 3 5" xfId="1212"/>
    <cellStyle name="Comma 2 11 3 6" xfId="1213"/>
    <cellStyle name="Comma 2 11 4" xfId="1214"/>
    <cellStyle name="Comma 2 11 5" xfId="1215"/>
    <cellStyle name="Comma 2 11 5 2" xfId="1216"/>
    <cellStyle name="Comma 2 11 5 2 2" xfId="1217"/>
    <cellStyle name="Comma 2 11 5 2 3" xfId="1218"/>
    <cellStyle name="Comma 2 11 5 2 4" xfId="1219"/>
    <cellStyle name="Comma 2 11 5 3" xfId="1220"/>
    <cellStyle name="Comma 2 11 5 4" xfId="1221"/>
    <cellStyle name="Comma 2 11 5 5" xfId="1222"/>
    <cellStyle name="Comma 2 11 6" xfId="1223"/>
    <cellStyle name="Comma 2 11 6 2" xfId="1224"/>
    <cellStyle name="Comma 2 11 6 3" xfId="1225"/>
    <cellStyle name="Comma 2 11 6 4" xfId="1226"/>
    <cellStyle name="Comma 2 11 7" xfId="1227"/>
    <cellStyle name="Comma 2 11 8" xfId="1228"/>
    <cellStyle name="Comma 2 11 9" xfId="1229"/>
    <cellStyle name="Comma 2 110" xfId="1230"/>
    <cellStyle name="Comma 2 12" xfId="1231"/>
    <cellStyle name="Comma 2 12 2" xfId="1232"/>
    <cellStyle name="Comma 2 12 2 2" xfId="1233"/>
    <cellStyle name="Comma 2 12 2 3" xfId="1234"/>
    <cellStyle name="Comma 2 12 2 3 2" xfId="1235"/>
    <cellStyle name="Comma 2 12 2 3 2 2" xfId="1236"/>
    <cellStyle name="Comma 2 12 2 3 2 3" xfId="1237"/>
    <cellStyle name="Comma 2 12 2 3 2 4" xfId="1238"/>
    <cellStyle name="Comma 2 12 2 3 3" xfId="1239"/>
    <cellStyle name="Comma 2 12 2 3 4" xfId="1240"/>
    <cellStyle name="Comma 2 12 2 3 5" xfId="1241"/>
    <cellStyle name="Comma 2 12 2 4" xfId="1242"/>
    <cellStyle name="Comma 2 12 2 5" xfId="1243"/>
    <cellStyle name="Comma 2 12 2 5 2" xfId="1244"/>
    <cellStyle name="Comma 2 12 2 5 3" xfId="1245"/>
    <cellStyle name="Comma 2 12 2 5 4" xfId="1246"/>
    <cellStyle name="Comma 2 12 2 6" xfId="1247"/>
    <cellStyle name="Comma 2 12 2 7" xfId="1248"/>
    <cellStyle name="Comma 2 12 2 8" xfId="1249"/>
    <cellStyle name="Comma 2 12 3" xfId="1250"/>
    <cellStyle name="Comma 2 12 3 2" xfId="1251"/>
    <cellStyle name="Comma 2 12 3 3" xfId="1252"/>
    <cellStyle name="Comma 2 12 3 3 2" xfId="1253"/>
    <cellStyle name="Comma 2 12 3 3 2 2" xfId="1254"/>
    <cellStyle name="Comma 2 12 3 3 2 3" xfId="1255"/>
    <cellStyle name="Comma 2 12 3 3 2 4" xfId="1256"/>
    <cellStyle name="Comma 2 12 3 3 3" xfId="1257"/>
    <cellStyle name="Comma 2 12 3 3 4" xfId="1258"/>
    <cellStyle name="Comma 2 12 3 3 5" xfId="1259"/>
    <cellStyle name="Comma 2 12 3 4" xfId="1260"/>
    <cellStyle name="Comma 2 12 3 4 2" xfId="1261"/>
    <cellStyle name="Comma 2 12 3 4 3" xfId="1262"/>
    <cellStyle name="Comma 2 12 3 4 4" xfId="1263"/>
    <cellStyle name="Comma 2 12 3 5" xfId="1264"/>
    <cellStyle name="Comma 2 12 3 6" xfId="1265"/>
    <cellStyle name="Comma 2 12 3 7" xfId="1266"/>
    <cellStyle name="Comma 2 12 4" xfId="1267"/>
    <cellStyle name="Comma 2 12 5" xfId="1268"/>
    <cellStyle name="Comma 2 12 5 2" xfId="1269"/>
    <cellStyle name="Comma 2 12 5 2 2" xfId="1270"/>
    <cellStyle name="Comma 2 12 5 2 3" xfId="1271"/>
    <cellStyle name="Comma 2 12 5 2 4" xfId="1272"/>
    <cellStyle name="Comma 2 12 5 3" xfId="1273"/>
    <cellStyle name="Comma 2 12 5 4" xfId="1274"/>
    <cellStyle name="Comma 2 12 5 5" xfId="1275"/>
    <cellStyle name="Comma 2 12 6" xfId="1276"/>
    <cellStyle name="Comma 2 12 6 2" xfId="1277"/>
    <cellStyle name="Comma 2 12 6 3" xfId="1278"/>
    <cellStyle name="Comma 2 12 6 4" xfId="1279"/>
    <cellStyle name="Comma 2 12 7" xfId="1280"/>
    <cellStyle name="Comma 2 12 8" xfId="1281"/>
    <cellStyle name="Comma 2 12 9" xfId="1282"/>
    <cellStyle name="Comma 2 13" xfId="1283"/>
    <cellStyle name="Comma 2 13 10" xfId="1284"/>
    <cellStyle name="Comma 2 13 2" xfId="1285"/>
    <cellStyle name="Comma 2 13 2 2" xfId="1286"/>
    <cellStyle name="Comma 2 13 3" xfId="1287"/>
    <cellStyle name="Comma 2 13 4" xfId="1288"/>
    <cellStyle name="Comma 2 13 5" xfId="1289"/>
    <cellStyle name="Comma 2 13 6" xfId="1290"/>
    <cellStyle name="Comma 2 13 6 2" xfId="1291"/>
    <cellStyle name="Comma 2 13 6 2 2" xfId="1292"/>
    <cellStyle name="Comma 2 13 6 2 3" xfId="1293"/>
    <cellStyle name="Comma 2 13 6 2 4" xfId="1294"/>
    <cellStyle name="Comma 2 13 6 3" xfId="1295"/>
    <cellStyle name="Comma 2 13 6 4" xfId="1296"/>
    <cellStyle name="Comma 2 13 6 5" xfId="1297"/>
    <cellStyle name="Comma 2 13 7" xfId="1298"/>
    <cellStyle name="Comma 2 13 7 2" xfId="1299"/>
    <cellStyle name="Comma 2 13 7 3" xfId="1300"/>
    <cellStyle name="Comma 2 13 7 4" xfId="1301"/>
    <cellStyle name="Comma 2 13 8" xfId="1302"/>
    <cellStyle name="Comma 2 13 9" xfId="1303"/>
    <cellStyle name="Comma 2 14" xfId="1304"/>
    <cellStyle name="Comma 2 14 2" xfId="1305"/>
    <cellStyle name="Comma 2 14 2 2" xfId="1306"/>
    <cellStyle name="Comma 2 14 3" xfId="1307"/>
    <cellStyle name="Comma 2 14 3 2" xfId="1308"/>
    <cellStyle name="Comma 2 14 4" xfId="1309"/>
    <cellStyle name="Comma 2 14 5" xfId="1310"/>
    <cellStyle name="Comma 2 14 5 2" xfId="1311"/>
    <cellStyle name="Comma 2 14 5 2 2" xfId="1312"/>
    <cellStyle name="Comma 2 14 5 2 3" xfId="1313"/>
    <cellStyle name="Comma 2 14 5 2 4" xfId="1314"/>
    <cellStyle name="Comma 2 14 5 3" xfId="1315"/>
    <cellStyle name="Comma 2 14 5 4" xfId="1316"/>
    <cellStyle name="Comma 2 14 5 5" xfId="1317"/>
    <cellStyle name="Comma 2 14 6" xfId="1318"/>
    <cellStyle name="Comma 2 14 6 2" xfId="1319"/>
    <cellStyle name="Comma 2 14 6 3" xfId="1320"/>
    <cellStyle name="Comma 2 14 6 4" xfId="1321"/>
    <cellStyle name="Comma 2 14 7" xfId="1322"/>
    <cellStyle name="Comma 2 14 8" xfId="1323"/>
    <cellStyle name="Comma 2 14 9" xfId="1324"/>
    <cellStyle name="Comma 2 15" xfId="1325"/>
    <cellStyle name="Comma 2 15 2" xfId="1326"/>
    <cellStyle name="Comma 2 15 3" xfId="1327"/>
    <cellStyle name="Comma 2 15 3 2" xfId="1328"/>
    <cellStyle name="Comma 2 15 3 3" xfId="1329"/>
    <cellStyle name="Comma 2 15 3 4" xfId="1330"/>
    <cellStyle name="Comma 2 16" xfId="1331"/>
    <cellStyle name="Comma 2 16 2" xfId="1332"/>
    <cellStyle name="Comma 2 16 2 2" xfId="1333"/>
    <cellStyle name="Comma 2 17" xfId="1334"/>
    <cellStyle name="Comma 2 17 2" xfId="1335"/>
    <cellStyle name="Comma 2 17 3" xfId="1336"/>
    <cellStyle name="Comma 2 17 3 2" xfId="1337"/>
    <cellStyle name="Comma 2 17 3 3" xfId="1338"/>
    <cellStyle name="Comma 2 17 3 4" xfId="1339"/>
    <cellStyle name="Comma 2 18" xfId="1340"/>
    <cellStyle name="Comma 2 18 2" xfId="1341"/>
    <cellStyle name="Comma 2 18 3" xfId="1342"/>
    <cellStyle name="Comma 2 18 3 2" xfId="1343"/>
    <cellStyle name="Comma 2 18 3 3" xfId="1344"/>
    <cellStyle name="Comma 2 18 3 4" xfId="1345"/>
    <cellStyle name="Comma 2 19" xfId="1346"/>
    <cellStyle name="Comma 2 19 2" xfId="1347"/>
    <cellStyle name="Comma 2 19 3" xfId="1348"/>
    <cellStyle name="Comma 2 19 3 2" xfId="1349"/>
    <cellStyle name="Comma 2 19 3 3" xfId="1350"/>
    <cellStyle name="Comma 2 19 3 4" xfId="1351"/>
    <cellStyle name="Comma 2 2" xfId="1352"/>
    <cellStyle name="Comma 2 2 10" xfId="1353"/>
    <cellStyle name="Comma 2 2 10 2" xfId="1354"/>
    <cellStyle name="Comma 2 2 10 3" xfId="1355"/>
    <cellStyle name="Comma 2 2 10 3 2" xfId="1356"/>
    <cellStyle name="Comma 2 2 10 3 2 2" xfId="1357"/>
    <cellStyle name="Comma 2 2 10 3 2 3" xfId="1358"/>
    <cellStyle name="Comma 2 2 10 3 2 4" xfId="1359"/>
    <cellStyle name="Comma 2 2 10 3 3" xfId="1360"/>
    <cellStyle name="Comma 2 2 10 3 4" xfId="1361"/>
    <cellStyle name="Comma 2 2 10 3 5" xfId="1362"/>
    <cellStyle name="Comma 2 2 10 4" xfId="1363"/>
    <cellStyle name="Comma 2 2 10 4 2" xfId="1364"/>
    <cellStyle name="Comma 2 2 10 4 3" xfId="1365"/>
    <cellStyle name="Comma 2 2 10 4 4" xfId="1366"/>
    <cellStyle name="Comma 2 2 10 5" xfId="1367"/>
    <cellStyle name="Comma 2 2 10 5 2" xfId="1368"/>
    <cellStyle name="Comma 2 2 10 5 3" xfId="1369"/>
    <cellStyle name="Comma 2 2 10 5 4" xfId="1370"/>
    <cellStyle name="Comma 2 2 10 6" xfId="1371"/>
    <cellStyle name="Comma 2 2 10 7" xfId="1372"/>
    <cellStyle name="Comma 2 2 10 8" xfId="1373"/>
    <cellStyle name="Comma 2 2 11" xfId="1374"/>
    <cellStyle name="Comma 2 2 11 2" xfId="1375"/>
    <cellStyle name="Comma 2 2 11 3" xfId="1376"/>
    <cellStyle name="Comma 2 2 11 3 2" xfId="1377"/>
    <cellStyle name="Comma 2 2 11 3 2 2" xfId="1378"/>
    <cellStyle name="Comma 2 2 11 3 2 3" xfId="1379"/>
    <cellStyle name="Comma 2 2 11 3 2 4" xfId="1380"/>
    <cellStyle name="Comma 2 2 11 3 3" xfId="1381"/>
    <cellStyle name="Comma 2 2 11 3 4" xfId="1382"/>
    <cellStyle name="Comma 2 2 11 3 5" xfId="1383"/>
    <cellStyle name="Comma 2 2 11 4" xfId="1384"/>
    <cellStyle name="Comma 2 2 11 4 2" xfId="1385"/>
    <cellStyle name="Comma 2 2 11 4 3" xfId="1386"/>
    <cellStyle name="Comma 2 2 11 4 4" xfId="1387"/>
    <cellStyle name="Comma 2 2 11 5" xfId="1388"/>
    <cellStyle name="Comma 2 2 11 5 2" xfId="1389"/>
    <cellStyle name="Comma 2 2 11 5 3" xfId="1390"/>
    <cellStyle name="Comma 2 2 11 5 4" xfId="1391"/>
    <cellStyle name="Comma 2 2 11 6" xfId="1392"/>
    <cellStyle name="Comma 2 2 11 7" xfId="1393"/>
    <cellStyle name="Comma 2 2 11 8" xfId="1394"/>
    <cellStyle name="Comma 2 2 12" xfId="1395"/>
    <cellStyle name="Comma 2 2 12 2" xfId="1396"/>
    <cellStyle name="Comma 2 2 12 2 2" xfId="1397"/>
    <cellStyle name="Comma 2 2 12 2 3" xfId="1398"/>
    <cellStyle name="Comma 2 2 12 2 4" xfId="1399"/>
    <cellStyle name="Comma 2 2 13" xfId="1400"/>
    <cellStyle name="Comma 2 2 13 2" xfId="1401"/>
    <cellStyle name="Comma 2 2 13 2 2" xfId="1402"/>
    <cellStyle name="Comma 2 2 13 2 3" xfId="1403"/>
    <cellStyle name="Comma 2 2 13 2 4" xfId="1404"/>
    <cellStyle name="Comma 2 2 14" xfId="1405"/>
    <cellStyle name="Comma 2 2 14 2" xfId="1406"/>
    <cellStyle name="Comma 2 2 14 2 2" xfId="1407"/>
    <cellStyle name="Comma 2 2 14 2 3" xfId="1408"/>
    <cellStyle name="Comma 2 2 14 2 4" xfId="1409"/>
    <cellStyle name="Comma 2 2 15" xfId="1410"/>
    <cellStyle name="Comma 2 2 15 2" xfId="1411"/>
    <cellStyle name="Comma 2 2 15 2 2" xfId="1412"/>
    <cellStyle name="Comma 2 2 15 2 3" xfId="1413"/>
    <cellStyle name="Comma 2 2 15 2 4" xfId="1414"/>
    <cellStyle name="Comma 2 2 16" xfId="1415"/>
    <cellStyle name="Comma 2 2 16 2" xfId="1416"/>
    <cellStyle name="Comma 2 2 16 2 2" xfId="1417"/>
    <cellStyle name="Comma 2 2 16 2 3" xfId="1418"/>
    <cellStyle name="Comma 2 2 16 2 4" xfId="1419"/>
    <cellStyle name="Comma 2 2 17" xfId="1420"/>
    <cellStyle name="Comma 2 2 17 2" xfId="1421"/>
    <cellStyle name="Comma 2 2 17 2 2" xfId="1422"/>
    <cellStyle name="Comma 2 2 17 2 3" xfId="1423"/>
    <cellStyle name="Comma 2 2 17 2 4" xfId="1424"/>
    <cellStyle name="Comma 2 2 18" xfId="1425"/>
    <cellStyle name="Comma 2 2 18 2" xfId="1426"/>
    <cellStyle name="Comma 2 2 18 3" xfId="1427"/>
    <cellStyle name="Comma 2 2 18 3 2" xfId="1428"/>
    <cellStyle name="Comma 2 2 18 3 3" xfId="1429"/>
    <cellStyle name="Comma 2 2 18 3 4" xfId="1430"/>
    <cellStyle name="Comma 2 2 18 4" xfId="1431"/>
    <cellStyle name="Comma 2 2 18 5" xfId="1432"/>
    <cellStyle name="Comma 2 2 18 6" xfId="1433"/>
    <cellStyle name="Comma 2 2 19" xfId="1434"/>
    <cellStyle name="Comma 2 2 2" xfId="1435"/>
    <cellStyle name="Comma 2 2 2 10" xfId="1436"/>
    <cellStyle name="Comma 2 2 2 10 2" xfId="1437"/>
    <cellStyle name="Comma 2 2 2 10 3" xfId="1438"/>
    <cellStyle name="Comma 2 2 2 10 3 2" xfId="1439"/>
    <cellStyle name="Comma 2 2 2 10 3 2 2" xfId="1440"/>
    <cellStyle name="Comma 2 2 2 10 3 2 3" xfId="1441"/>
    <cellStyle name="Comma 2 2 2 10 3 2 4" xfId="1442"/>
    <cellStyle name="Comma 2 2 2 10 3 3" xfId="1443"/>
    <cellStyle name="Comma 2 2 2 10 3 4" xfId="1444"/>
    <cellStyle name="Comma 2 2 2 10 3 5" xfId="1445"/>
    <cellStyle name="Comma 2 2 2 10 4" xfId="1446"/>
    <cellStyle name="Comma 2 2 2 10 4 2" xfId="1447"/>
    <cellStyle name="Comma 2 2 2 10 4 3" xfId="1448"/>
    <cellStyle name="Comma 2 2 2 10 4 4" xfId="1449"/>
    <cellStyle name="Comma 2 2 2 10 5" xfId="1450"/>
    <cellStyle name="Comma 2 2 2 10 6" xfId="1451"/>
    <cellStyle name="Comma 2 2 2 10 7" xfId="1452"/>
    <cellStyle name="Comma 2 2 2 11" xfId="1453"/>
    <cellStyle name="Comma 2 2 2 12" xfId="1454"/>
    <cellStyle name="Comma 2 2 2 13" xfId="1455"/>
    <cellStyle name="Comma 2 2 2 14" xfId="1456"/>
    <cellStyle name="Comma 2 2 2 15" xfId="1457"/>
    <cellStyle name="Comma 2 2 2 15 2" xfId="1458"/>
    <cellStyle name="Comma 2 2 2 16" xfId="1459"/>
    <cellStyle name="Comma 2 2 2 16 2" xfId="1460"/>
    <cellStyle name="Comma 2 2 2 17" xfId="1461"/>
    <cellStyle name="Comma 2 2 2 17 2" xfId="1462"/>
    <cellStyle name="Comma 2 2 2 18" xfId="1463"/>
    <cellStyle name="Comma 2 2 2 18 2" xfId="1464"/>
    <cellStyle name="Comma 2 2 2 18 3" xfId="1465"/>
    <cellStyle name="Comma 2 2 2 18 3 2" xfId="1466"/>
    <cellStyle name="Comma 2 2 2 18 3 3" xfId="1467"/>
    <cellStyle name="Comma 2 2 2 18 3 4" xfId="1468"/>
    <cellStyle name="Comma 2 2 2 18 4" xfId="1469"/>
    <cellStyle name="Comma 2 2 2 18 5" xfId="1470"/>
    <cellStyle name="Comma 2 2 2 18 6" xfId="1471"/>
    <cellStyle name="Comma 2 2 2 19" xfId="1472"/>
    <cellStyle name="Comma 2 2 2 19 2" xfId="1473"/>
    <cellStyle name="Comma 2 2 2 19 3" xfId="1474"/>
    <cellStyle name="Comma 2 2 2 19 4" xfId="1475"/>
    <cellStyle name="Comma 2 2 2 2" xfId="1476"/>
    <cellStyle name="Comma 2 2 2 2 10" xfId="1477"/>
    <cellStyle name="Comma 2 2 2 2 10 2" xfId="1478"/>
    <cellStyle name="Comma 2 2 2 2 10 2 2" xfId="1479"/>
    <cellStyle name="Comma 2 2 2 2 10 2 3" xfId="1480"/>
    <cellStyle name="Comma 2 2 2 2 10 2 4" xfId="1481"/>
    <cellStyle name="Comma 2 2 2 2 11" xfId="1482"/>
    <cellStyle name="Comma 2 2 2 2 11 2" xfId="1483"/>
    <cellStyle name="Comma 2 2 2 2 11 2 2" xfId="1484"/>
    <cellStyle name="Comma 2 2 2 2 11 2 3" xfId="1485"/>
    <cellStyle name="Comma 2 2 2 2 11 2 4" xfId="1486"/>
    <cellStyle name="Comma 2 2 2 2 12" xfId="1487"/>
    <cellStyle name="Comma 2 2 2 2 12 2" xfId="1488"/>
    <cellStyle name="Comma 2 2 2 2 12 2 2" xfId="1489"/>
    <cellStyle name="Comma 2 2 2 2 12 2 3" xfId="1490"/>
    <cellStyle name="Comma 2 2 2 2 12 2 4" xfId="1491"/>
    <cellStyle name="Comma 2 2 2 2 13" xfId="1492"/>
    <cellStyle name="Comma 2 2 2 2 13 2" xfId="1493"/>
    <cellStyle name="Comma 2 2 2 2 13 2 2" xfId="1494"/>
    <cellStyle name="Comma 2 2 2 2 13 2 3" xfId="1495"/>
    <cellStyle name="Comma 2 2 2 2 13 2 4" xfId="1496"/>
    <cellStyle name="Comma 2 2 2 2 14" xfId="1497"/>
    <cellStyle name="Comma 2 2 2 2 14 2" xfId="1498"/>
    <cellStyle name="Comma 2 2 2 2 14 2 2" xfId="1499"/>
    <cellStyle name="Comma 2 2 2 2 14 2 3" xfId="1500"/>
    <cellStyle name="Comma 2 2 2 2 14 2 4" xfId="1501"/>
    <cellStyle name="Comma 2 2 2 2 15" xfId="1502"/>
    <cellStyle name="Comma 2 2 2 2 15 2" xfId="1503"/>
    <cellStyle name="Comma 2 2 2 2 15 2 2" xfId="1504"/>
    <cellStyle name="Comma 2 2 2 2 15 2 3" xfId="1505"/>
    <cellStyle name="Comma 2 2 2 2 15 2 4" xfId="1506"/>
    <cellStyle name="Comma 2 2 2 2 15 3" xfId="1507"/>
    <cellStyle name="Comma 2 2 2 2 15 3 2" xfId="1508"/>
    <cellStyle name="Comma 2 2 2 2 15 3 3" xfId="1509"/>
    <cellStyle name="Comma 2 2 2 2 15 3 4" xfId="1510"/>
    <cellStyle name="Comma 2 2 2 2 15 4" xfId="1511"/>
    <cellStyle name="Comma 2 2 2 2 15 5" xfId="1512"/>
    <cellStyle name="Comma 2 2 2 2 15 6" xfId="1513"/>
    <cellStyle name="Comma 2 2 2 2 16" xfId="1514"/>
    <cellStyle name="Comma 2 2 2 2 17" xfId="1515"/>
    <cellStyle name="Comma 2 2 2 2 17 2" xfId="1516"/>
    <cellStyle name="Comma 2 2 2 2 17 3" xfId="1517"/>
    <cellStyle name="Comma 2 2 2 2 17 4" xfId="1518"/>
    <cellStyle name="Comma 2 2 2 2 18" xfId="1519"/>
    <cellStyle name="Comma 2 2 2 2 19" xfId="1520"/>
    <cellStyle name="Comma 2 2 2 2 2" xfId="1521"/>
    <cellStyle name="Comma 2 2 2 2 2 10" xfId="1522"/>
    <cellStyle name="Comma 2 2 2 2 2 11" xfId="1523"/>
    <cellStyle name="Comma 2 2 2 2 2 12" xfId="1524"/>
    <cellStyle name="Comma 2 2 2 2 2 13" xfId="1525"/>
    <cellStyle name="Comma 2 2 2 2 2 13 2" xfId="1526"/>
    <cellStyle name="Comma 2 2 2 2 2 14" xfId="1527"/>
    <cellStyle name="Comma 2 2 2 2 2 14 2" xfId="1528"/>
    <cellStyle name="Comma 2 2 2 2 2 15" xfId="1529"/>
    <cellStyle name="Comma 2 2 2 2 2 15 2" xfId="1530"/>
    <cellStyle name="Comma 2 2 2 2 2 15 3" xfId="1531"/>
    <cellStyle name="Comma 2 2 2 2 2 15 3 2" xfId="1532"/>
    <cellStyle name="Comma 2 2 2 2 2 15 3 3" xfId="1533"/>
    <cellStyle name="Comma 2 2 2 2 2 15 3 4" xfId="1534"/>
    <cellStyle name="Comma 2 2 2 2 2 15 4" xfId="1535"/>
    <cellStyle name="Comma 2 2 2 2 2 15 5" xfId="1536"/>
    <cellStyle name="Comma 2 2 2 2 2 15 6" xfId="1537"/>
    <cellStyle name="Comma 2 2 2 2 2 16" xfId="1538"/>
    <cellStyle name="Comma 2 2 2 2 2 16 2" xfId="1539"/>
    <cellStyle name="Comma 2 2 2 2 2 16 3" xfId="1540"/>
    <cellStyle name="Comma 2 2 2 2 2 16 4" xfId="1541"/>
    <cellStyle name="Comma 2 2 2 2 2 17" xfId="1542"/>
    <cellStyle name="Comma 2 2 2 2 2 17 2" xfId="1543"/>
    <cellStyle name="Comma 2 2 2 2 2 17 3" xfId="1544"/>
    <cellStyle name="Comma 2 2 2 2 2 17 4" xfId="1545"/>
    <cellStyle name="Comma 2 2 2 2 2 18" xfId="1546"/>
    <cellStyle name="Comma 2 2 2 2 2 19" xfId="1547"/>
    <cellStyle name="Comma 2 2 2 2 2 2" xfId="1548"/>
    <cellStyle name="Comma 2 2 2 2 2 2 2" xfId="1549"/>
    <cellStyle name="Comma 2 2 2 2 2 2 2 2" xfId="1550"/>
    <cellStyle name="Comma 2 2 2 2 2 2 2 3" xfId="1551"/>
    <cellStyle name="Comma 2 2 2 2 2 2 2 4" xfId="1552"/>
    <cellStyle name="Comma 2 2 2 2 2 2 2 5" xfId="1553"/>
    <cellStyle name="Comma 2 2 2 2 2 2 2 5 2" xfId="1554"/>
    <cellStyle name="Comma 2 2 2 2 2 2 2 5 3" xfId="1555"/>
    <cellStyle name="Comma 2 2 2 2 2 2 2 5 4" xfId="1556"/>
    <cellStyle name="Comma 2 2 2 2 2 2 3" xfId="1557"/>
    <cellStyle name="Comma 2 2 2 2 2 2 3 2" xfId="1558"/>
    <cellStyle name="Comma 2 2 2 2 2 2 3 2 2" xfId="1559"/>
    <cellStyle name="Comma 2 2 2 2 2 2 3 2 3" xfId="1560"/>
    <cellStyle name="Comma 2 2 2 2 2 2 3 2 4" xfId="1561"/>
    <cellStyle name="Comma 2 2 2 2 2 2 4" xfId="1562"/>
    <cellStyle name="Comma 2 2 2 2 2 2 4 2" xfId="1563"/>
    <cellStyle name="Comma 2 2 2 2 2 2 4 2 2" xfId="1564"/>
    <cellStyle name="Comma 2 2 2 2 2 2 4 2 3" xfId="1565"/>
    <cellStyle name="Comma 2 2 2 2 2 2 4 2 4" xfId="1566"/>
    <cellStyle name="Comma 2 2 2 2 2 2 5" xfId="1567"/>
    <cellStyle name="Comma 2 2 2 2 2 20" xfId="1568"/>
    <cellStyle name="Comma 2 2 2 2 2 3" xfId="1569"/>
    <cellStyle name="Comma 2 2 2 2 2 3 2" xfId="1570"/>
    <cellStyle name="Comma 2 2 2 2 2 3 2 2" xfId="1571"/>
    <cellStyle name="Comma 2 2 2 2 2 3 2 2 2" xfId="1572"/>
    <cellStyle name="Comma 2 2 2 2 2 3 2 2 2 2" xfId="1573"/>
    <cellStyle name="Comma 2 2 2 2 2 3 2 2 2 3" xfId="1574"/>
    <cellStyle name="Comma 2 2 2 2 2 3 2 2 2 4" xfId="1575"/>
    <cellStyle name="Comma 2 2 2 2 2 3 2 2 3" xfId="1576"/>
    <cellStyle name="Comma 2 2 2 2 2 3 2 2 4" xfId="1577"/>
    <cellStyle name="Comma 2 2 2 2 2 3 2 2 5" xfId="1578"/>
    <cellStyle name="Comma 2 2 2 2 2 3 2 3" xfId="1579"/>
    <cellStyle name="Comma 2 2 2 2 2 3 2 3 2" xfId="1580"/>
    <cellStyle name="Comma 2 2 2 2 2 3 2 3 3" xfId="1581"/>
    <cellStyle name="Comma 2 2 2 2 2 3 2 3 4" xfId="1582"/>
    <cellStyle name="Comma 2 2 2 2 2 3 2 4" xfId="1583"/>
    <cellStyle name="Comma 2 2 2 2 2 3 2 5" xfId="1584"/>
    <cellStyle name="Comma 2 2 2 2 2 3 2 6" xfId="1585"/>
    <cellStyle name="Comma 2 2 2 2 2 3 3" xfId="1586"/>
    <cellStyle name="Comma 2 2 2 2 2 3 3 2" xfId="1587"/>
    <cellStyle name="Comma 2 2 2 2 2 3 3 2 2" xfId="1588"/>
    <cellStyle name="Comma 2 2 2 2 2 3 3 2 2 2" xfId="1589"/>
    <cellStyle name="Comma 2 2 2 2 2 3 3 2 2 3" xfId="1590"/>
    <cellStyle name="Comma 2 2 2 2 2 3 3 2 2 4" xfId="1591"/>
    <cellStyle name="Comma 2 2 2 2 2 3 3 2 3" xfId="1592"/>
    <cellStyle name="Comma 2 2 2 2 2 3 3 2 4" xfId="1593"/>
    <cellStyle name="Comma 2 2 2 2 2 3 3 2 5" xfId="1594"/>
    <cellStyle name="Comma 2 2 2 2 2 3 3 3" xfId="1595"/>
    <cellStyle name="Comma 2 2 2 2 2 3 3 3 2" xfId="1596"/>
    <cellStyle name="Comma 2 2 2 2 2 3 3 3 3" xfId="1597"/>
    <cellStyle name="Comma 2 2 2 2 2 3 3 3 4" xfId="1598"/>
    <cellStyle name="Comma 2 2 2 2 2 3 3 4" xfId="1599"/>
    <cellStyle name="Comma 2 2 2 2 2 3 3 5" xfId="1600"/>
    <cellStyle name="Comma 2 2 2 2 2 3 3 6" xfId="1601"/>
    <cellStyle name="Comma 2 2 2 2 2 3 4" xfId="1602"/>
    <cellStyle name="Comma 2 2 2 2 2 3 5" xfId="1603"/>
    <cellStyle name="Comma 2 2 2 2 2 3 5 2" xfId="1604"/>
    <cellStyle name="Comma 2 2 2 2 2 3 5 2 2" xfId="1605"/>
    <cellStyle name="Comma 2 2 2 2 2 3 5 2 3" xfId="1606"/>
    <cellStyle name="Comma 2 2 2 2 2 3 5 2 4" xfId="1607"/>
    <cellStyle name="Comma 2 2 2 2 2 3 5 3" xfId="1608"/>
    <cellStyle name="Comma 2 2 2 2 2 3 5 4" xfId="1609"/>
    <cellStyle name="Comma 2 2 2 2 2 3 5 5" xfId="1610"/>
    <cellStyle name="Comma 2 2 2 2 2 3 6" xfId="1611"/>
    <cellStyle name="Comma 2 2 2 2 2 3 6 2" xfId="1612"/>
    <cellStyle name="Comma 2 2 2 2 2 3 6 3" xfId="1613"/>
    <cellStyle name="Comma 2 2 2 2 2 3 6 4" xfId="1614"/>
    <cellStyle name="Comma 2 2 2 2 2 3 7" xfId="1615"/>
    <cellStyle name="Comma 2 2 2 2 2 3 8" xfId="1616"/>
    <cellStyle name="Comma 2 2 2 2 2 3 9" xfId="1617"/>
    <cellStyle name="Comma 2 2 2 2 2 4" xfId="1618"/>
    <cellStyle name="Comma 2 2 2 2 2 4 2" xfId="1619"/>
    <cellStyle name="Comma 2 2 2 2 2 4 3" xfId="1620"/>
    <cellStyle name="Comma 2 2 2 2 2 4 3 2" xfId="1621"/>
    <cellStyle name="Comma 2 2 2 2 2 4 3 2 2" xfId="1622"/>
    <cellStyle name="Comma 2 2 2 2 2 4 3 2 3" xfId="1623"/>
    <cellStyle name="Comma 2 2 2 2 2 4 3 2 4" xfId="1624"/>
    <cellStyle name="Comma 2 2 2 2 2 4 3 3" xfId="1625"/>
    <cellStyle name="Comma 2 2 2 2 2 4 3 4" xfId="1626"/>
    <cellStyle name="Comma 2 2 2 2 2 4 3 5" xfId="1627"/>
    <cellStyle name="Comma 2 2 2 2 2 4 4" xfId="1628"/>
    <cellStyle name="Comma 2 2 2 2 2 4 4 2" xfId="1629"/>
    <cellStyle name="Comma 2 2 2 2 2 4 4 3" xfId="1630"/>
    <cellStyle name="Comma 2 2 2 2 2 4 4 4" xfId="1631"/>
    <cellStyle name="Comma 2 2 2 2 2 4 5" xfId="1632"/>
    <cellStyle name="Comma 2 2 2 2 2 4 6" xfId="1633"/>
    <cellStyle name="Comma 2 2 2 2 2 4 7" xfId="1634"/>
    <cellStyle name="Comma 2 2 2 2 2 5" xfId="1635"/>
    <cellStyle name="Comma 2 2 2 2 2 5 2" xfId="1636"/>
    <cellStyle name="Comma 2 2 2 2 2 5 3" xfId="1637"/>
    <cellStyle name="Comma 2 2 2 2 2 5 3 2" xfId="1638"/>
    <cellStyle name="Comma 2 2 2 2 2 5 3 2 2" xfId="1639"/>
    <cellStyle name="Comma 2 2 2 2 2 5 3 2 3" xfId="1640"/>
    <cellStyle name="Comma 2 2 2 2 2 5 3 2 4" xfId="1641"/>
    <cellStyle name="Comma 2 2 2 2 2 5 3 3" xfId="1642"/>
    <cellStyle name="Comma 2 2 2 2 2 5 3 4" xfId="1643"/>
    <cellStyle name="Comma 2 2 2 2 2 5 3 5" xfId="1644"/>
    <cellStyle name="Comma 2 2 2 2 2 5 4" xfId="1645"/>
    <cellStyle name="Comma 2 2 2 2 2 5 4 2" xfId="1646"/>
    <cellStyle name="Comma 2 2 2 2 2 5 4 3" xfId="1647"/>
    <cellStyle name="Comma 2 2 2 2 2 5 4 4" xfId="1648"/>
    <cellStyle name="Comma 2 2 2 2 2 5 5" xfId="1649"/>
    <cellStyle name="Comma 2 2 2 2 2 5 6" xfId="1650"/>
    <cellStyle name="Comma 2 2 2 2 2 5 7" xfId="1651"/>
    <cellStyle name="Comma 2 2 2 2 2 6" xfId="1652"/>
    <cellStyle name="Comma 2 2 2 2 2 7" xfId="1653"/>
    <cellStyle name="Comma 2 2 2 2 2 8" xfId="1654"/>
    <cellStyle name="Comma 2 2 2 2 2 9" xfId="1655"/>
    <cellStyle name="Comma 2 2 2 2 20" xfId="1656"/>
    <cellStyle name="Comma 2 2 2 2 3" xfId="1657"/>
    <cellStyle name="Comma 2 2 2 2 3 10" xfId="1658"/>
    <cellStyle name="Comma 2 2 2 2 3 11" xfId="1659"/>
    <cellStyle name="Comma 2 2 2 2 3 2" xfId="1660"/>
    <cellStyle name="Comma 2 2 2 2 3 2 2" xfId="1661"/>
    <cellStyle name="Comma 2 2 2 2 3 2 2 2" xfId="1662"/>
    <cellStyle name="Comma 2 2 2 2 3 2 2 2 2" xfId="1663"/>
    <cellStyle name="Comma 2 2 2 2 3 2 2 2 2 2" xfId="1664"/>
    <cellStyle name="Comma 2 2 2 2 3 2 2 2 2 3" xfId="1665"/>
    <cellStyle name="Comma 2 2 2 2 3 2 2 2 2 4" xfId="1666"/>
    <cellStyle name="Comma 2 2 2 2 3 2 2 2 3" xfId="1667"/>
    <cellStyle name="Comma 2 2 2 2 3 2 2 2 4" xfId="1668"/>
    <cellStyle name="Comma 2 2 2 2 3 2 2 2 5" xfId="1669"/>
    <cellStyle name="Comma 2 2 2 2 3 2 2 3" xfId="1670"/>
    <cellStyle name="Comma 2 2 2 2 3 2 2 3 2" xfId="1671"/>
    <cellStyle name="Comma 2 2 2 2 3 2 2 3 3" xfId="1672"/>
    <cellStyle name="Comma 2 2 2 2 3 2 2 3 4" xfId="1673"/>
    <cellStyle name="Comma 2 2 2 2 3 2 2 4" xfId="1674"/>
    <cellStyle name="Comma 2 2 2 2 3 2 2 4 2" xfId="1675"/>
    <cellStyle name="Comma 2 2 2 2 3 2 2 4 3" xfId="1676"/>
    <cellStyle name="Comma 2 2 2 2 3 2 2 4 4" xfId="1677"/>
    <cellStyle name="Comma 2 2 2 2 3 2 2 5" xfId="1678"/>
    <cellStyle name="Comma 2 2 2 2 3 2 2 6" xfId="1679"/>
    <cellStyle name="Comma 2 2 2 2 3 2 2 7" xfId="1680"/>
    <cellStyle name="Comma 2 2 2 2 3 2 3" xfId="1681"/>
    <cellStyle name="Comma 2 2 2 2 3 2 3 2" xfId="1682"/>
    <cellStyle name="Comma 2 2 2 2 3 2 3 2 2" xfId="1683"/>
    <cellStyle name="Comma 2 2 2 2 3 2 3 2 2 2" xfId="1684"/>
    <cellStyle name="Comma 2 2 2 2 3 2 3 2 2 3" xfId="1685"/>
    <cellStyle name="Comma 2 2 2 2 3 2 3 2 2 4" xfId="1686"/>
    <cellStyle name="Comma 2 2 2 2 3 2 3 2 3" xfId="1687"/>
    <cellStyle name="Comma 2 2 2 2 3 2 3 2 4" xfId="1688"/>
    <cellStyle name="Comma 2 2 2 2 3 2 3 2 5" xfId="1689"/>
    <cellStyle name="Comma 2 2 2 2 3 2 3 3" xfId="1690"/>
    <cellStyle name="Comma 2 2 2 2 3 2 3 3 2" xfId="1691"/>
    <cellStyle name="Comma 2 2 2 2 3 2 3 3 3" xfId="1692"/>
    <cellStyle name="Comma 2 2 2 2 3 2 3 3 4" xfId="1693"/>
    <cellStyle name="Comma 2 2 2 2 3 2 3 4" xfId="1694"/>
    <cellStyle name="Comma 2 2 2 2 3 2 3 4 2" xfId="1695"/>
    <cellStyle name="Comma 2 2 2 2 3 2 3 4 3" xfId="1696"/>
    <cellStyle name="Comma 2 2 2 2 3 2 3 4 4" xfId="1697"/>
    <cellStyle name="Comma 2 2 2 2 3 2 3 5" xfId="1698"/>
    <cellStyle name="Comma 2 2 2 2 3 2 3 6" xfId="1699"/>
    <cellStyle name="Comma 2 2 2 2 3 2 3 7" xfId="1700"/>
    <cellStyle name="Comma 2 2 2 2 3 2 4" xfId="1701"/>
    <cellStyle name="Comma 2 2 2 2 3 2 4 2" xfId="1702"/>
    <cellStyle name="Comma 2 2 2 2 3 2 4 2 2" xfId="1703"/>
    <cellStyle name="Comma 2 2 2 2 3 2 4 2 3" xfId="1704"/>
    <cellStyle name="Comma 2 2 2 2 3 2 4 2 4" xfId="1705"/>
    <cellStyle name="Comma 2 2 2 2 3 2 4 3" xfId="1706"/>
    <cellStyle name="Comma 2 2 2 2 3 2 4 3 2" xfId="1707"/>
    <cellStyle name="Comma 2 2 2 2 3 2 4 3 3" xfId="1708"/>
    <cellStyle name="Comma 2 2 2 2 3 2 4 3 4" xfId="1709"/>
    <cellStyle name="Comma 2 2 2 2 3 2 4 4" xfId="1710"/>
    <cellStyle name="Comma 2 2 2 2 3 2 4 5" xfId="1711"/>
    <cellStyle name="Comma 2 2 2 2 3 2 4 6" xfId="1712"/>
    <cellStyle name="Comma 2 2 2 2 3 2 5" xfId="1713"/>
    <cellStyle name="Comma 2 2 2 2 3 2 6" xfId="1714"/>
    <cellStyle name="Comma 2 2 2 2 3 2 6 2" xfId="1715"/>
    <cellStyle name="Comma 2 2 2 2 3 2 6 3" xfId="1716"/>
    <cellStyle name="Comma 2 2 2 2 3 2 6 4" xfId="1717"/>
    <cellStyle name="Comma 2 2 2 2 3 2 7" xfId="1718"/>
    <cellStyle name="Comma 2 2 2 2 3 2 8" xfId="1719"/>
    <cellStyle name="Comma 2 2 2 2 3 2 9" xfId="1720"/>
    <cellStyle name="Comma 2 2 2 2 3 3" xfId="1721"/>
    <cellStyle name="Comma 2 2 2 2 3 3 2" xfId="1722"/>
    <cellStyle name="Comma 2 2 2 2 3 3 2 2" xfId="1723"/>
    <cellStyle name="Comma 2 2 2 2 3 3 2 2 2" xfId="1724"/>
    <cellStyle name="Comma 2 2 2 2 3 3 2 2 3" xfId="1725"/>
    <cellStyle name="Comma 2 2 2 2 3 3 2 2 4" xfId="1726"/>
    <cellStyle name="Comma 2 2 2 2 3 3 2 3" xfId="1727"/>
    <cellStyle name="Comma 2 2 2 2 3 3 2 4" xfId="1728"/>
    <cellStyle name="Comma 2 2 2 2 3 3 2 5" xfId="1729"/>
    <cellStyle name="Comma 2 2 2 2 3 3 3" xfId="1730"/>
    <cellStyle name="Comma 2 2 2 2 3 3 4" xfId="1731"/>
    <cellStyle name="Comma 2 2 2 2 3 3 4 2" xfId="1732"/>
    <cellStyle name="Comma 2 2 2 2 3 3 4 3" xfId="1733"/>
    <cellStyle name="Comma 2 2 2 2 3 3 4 4" xfId="1734"/>
    <cellStyle name="Comma 2 2 2 2 3 3 5" xfId="1735"/>
    <cellStyle name="Comma 2 2 2 2 3 3 6" xfId="1736"/>
    <cellStyle name="Comma 2 2 2 2 3 3 7" xfId="1737"/>
    <cellStyle name="Comma 2 2 2 2 3 4" xfId="1738"/>
    <cellStyle name="Comma 2 2 2 2 3 4 2" xfId="1739"/>
    <cellStyle name="Comma 2 2 2 2 3 4 2 2" xfId="1740"/>
    <cellStyle name="Comma 2 2 2 2 3 4 2 2 2" xfId="1741"/>
    <cellStyle name="Comma 2 2 2 2 3 4 2 2 3" xfId="1742"/>
    <cellStyle name="Comma 2 2 2 2 3 4 2 2 4" xfId="1743"/>
    <cellStyle name="Comma 2 2 2 2 3 4 2 3" xfId="1744"/>
    <cellStyle name="Comma 2 2 2 2 3 4 2 4" xfId="1745"/>
    <cellStyle name="Comma 2 2 2 2 3 4 2 5" xfId="1746"/>
    <cellStyle name="Comma 2 2 2 2 3 4 3" xfId="1747"/>
    <cellStyle name="Comma 2 2 2 2 3 4 4" xfId="1748"/>
    <cellStyle name="Comma 2 2 2 2 3 4 4 2" xfId="1749"/>
    <cellStyle name="Comma 2 2 2 2 3 4 4 3" xfId="1750"/>
    <cellStyle name="Comma 2 2 2 2 3 4 4 4" xfId="1751"/>
    <cellStyle name="Comma 2 2 2 2 3 4 5" xfId="1752"/>
    <cellStyle name="Comma 2 2 2 2 3 4 6" xfId="1753"/>
    <cellStyle name="Comma 2 2 2 2 3 4 7" xfId="1754"/>
    <cellStyle name="Comma 2 2 2 2 3 5" xfId="1755"/>
    <cellStyle name="Comma 2 2 2 2 3 6" xfId="1756"/>
    <cellStyle name="Comma 2 2 2 2 3 6 2" xfId="1757"/>
    <cellStyle name="Comma 2 2 2 2 3 6 2 2" xfId="1758"/>
    <cellStyle name="Comma 2 2 2 2 3 6 2 3" xfId="1759"/>
    <cellStyle name="Comma 2 2 2 2 3 6 2 4" xfId="1760"/>
    <cellStyle name="Comma 2 2 2 2 3 6 3" xfId="1761"/>
    <cellStyle name="Comma 2 2 2 2 3 6 4" xfId="1762"/>
    <cellStyle name="Comma 2 2 2 2 3 6 5" xfId="1763"/>
    <cellStyle name="Comma 2 2 2 2 3 7" xfId="1764"/>
    <cellStyle name="Comma 2 2 2 2 3 7 2" xfId="1765"/>
    <cellStyle name="Comma 2 2 2 2 3 7 3" xfId="1766"/>
    <cellStyle name="Comma 2 2 2 2 3 7 4" xfId="1767"/>
    <cellStyle name="Comma 2 2 2 2 3 8" xfId="1768"/>
    <cellStyle name="Comma 2 2 2 2 3 8 2" xfId="1769"/>
    <cellStyle name="Comma 2 2 2 2 3 8 3" xfId="1770"/>
    <cellStyle name="Comma 2 2 2 2 3 8 4" xfId="1771"/>
    <cellStyle name="Comma 2 2 2 2 3 9" xfId="1772"/>
    <cellStyle name="Comma 2 2 2 2 4" xfId="1773"/>
    <cellStyle name="Comma 2 2 2 2 4 2" xfId="1774"/>
    <cellStyle name="Comma 2 2 2 2 4 3" xfId="1775"/>
    <cellStyle name="Comma 2 2 2 2 4 3 2" xfId="1776"/>
    <cellStyle name="Comma 2 2 2 2 4 3 3" xfId="1777"/>
    <cellStyle name="Comma 2 2 2 2 4 3 4" xfId="1778"/>
    <cellStyle name="Comma 2 2 2 2 5" xfId="1779"/>
    <cellStyle name="Comma 2 2 2 2 5 10" xfId="1780"/>
    <cellStyle name="Comma 2 2 2 2 5 11" xfId="1781"/>
    <cellStyle name="Comma 2 2 2 2 5 2" xfId="1782"/>
    <cellStyle name="Comma 2 2 2 2 5 2 2" xfId="1783"/>
    <cellStyle name="Comma 2 2 2 2 5 2 2 2" xfId="1784"/>
    <cellStyle name="Comma 2 2 2 2 5 2 2 2 2" xfId="1785"/>
    <cellStyle name="Comma 2 2 2 2 5 2 2 2 2 2" xfId="1786"/>
    <cellStyle name="Comma 2 2 2 2 5 2 2 2 2 3" xfId="1787"/>
    <cellStyle name="Comma 2 2 2 2 5 2 2 2 2 4" xfId="1788"/>
    <cellStyle name="Comma 2 2 2 2 5 2 2 2 3" xfId="1789"/>
    <cellStyle name="Comma 2 2 2 2 5 2 2 2 4" xfId="1790"/>
    <cellStyle name="Comma 2 2 2 2 5 2 2 2 5" xfId="1791"/>
    <cellStyle name="Comma 2 2 2 2 5 2 2 3" xfId="1792"/>
    <cellStyle name="Comma 2 2 2 2 5 2 2 3 2" xfId="1793"/>
    <cellStyle name="Comma 2 2 2 2 5 2 2 3 3" xfId="1794"/>
    <cellStyle name="Comma 2 2 2 2 5 2 2 3 4" xfId="1795"/>
    <cellStyle name="Comma 2 2 2 2 5 2 2 4" xfId="1796"/>
    <cellStyle name="Comma 2 2 2 2 5 2 2 5" xfId="1797"/>
    <cellStyle name="Comma 2 2 2 2 5 2 2 6" xfId="1798"/>
    <cellStyle name="Comma 2 2 2 2 5 2 3" xfId="1799"/>
    <cellStyle name="Comma 2 2 2 2 5 2 3 2" xfId="1800"/>
    <cellStyle name="Comma 2 2 2 2 5 2 3 2 2" xfId="1801"/>
    <cellStyle name="Comma 2 2 2 2 5 2 3 2 2 2" xfId="1802"/>
    <cellStyle name="Comma 2 2 2 2 5 2 3 2 2 3" xfId="1803"/>
    <cellStyle name="Comma 2 2 2 2 5 2 3 2 2 4" xfId="1804"/>
    <cellStyle name="Comma 2 2 2 2 5 2 3 2 3" xfId="1805"/>
    <cellStyle name="Comma 2 2 2 2 5 2 3 2 4" xfId="1806"/>
    <cellStyle name="Comma 2 2 2 2 5 2 3 2 5" xfId="1807"/>
    <cellStyle name="Comma 2 2 2 2 5 2 3 3" xfId="1808"/>
    <cellStyle name="Comma 2 2 2 2 5 2 3 3 2" xfId="1809"/>
    <cellStyle name="Comma 2 2 2 2 5 2 3 3 3" xfId="1810"/>
    <cellStyle name="Comma 2 2 2 2 5 2 3 3 4" xfId="1811"/>
    <cellStyle name="Comma 2 2 2 2 5 2 3 4" xfId="1812"/>
    <cellStyle name="Comma 2 2 2 2 5 2 3 5" xfId="1813"/>
    <cellStyle name="Comma 2 2 2 2 5 2 3 6" xfId="1814"/>
    <cellStyle name="Comma 2 2 2 2 5 2 4" xfId="1815"/>
    <cellStyle name="Comma 2 2 2 2 5 2 4 2" xfId="1816"/>
    <cellStyle name="Comma 2 2 2 2 5 2 4 2 2" xfId="1817"/>
    <cellStyle name="Comma 2 2 2 2 5 2 4 2 3" xfId="1818"/>
    <cellStyle name="Comma 2 2 2 2 5 2 4 2 4" xfId="1819"/>
    <cellStyle name="Comma 2 2 2 2 5 2 4 3" xfId="1820"/>
    <cellStyle name="Comma 2 2 2 2 5 2 4 4" xfId="1821"/>
    <cellStyle name="Comma 2 2 2 2 5 2 4 5" xfId="1822"/>
    <cellStyle name="Comma 2 2 2 2 5 2 5" xfId="1823"/>
    <cellStyle name="Comma 2 2 2 2 5 2 5 2" xfId="1824"/>
    <cellStyle name="Comma 2 2 2 2 5 2 5 3" xfId="1825"/>
    <cellStyle name="Comma 2 2 2 2 5 2 5 4" xfId="1826"/>
    <cellStyle name="Comma 2 2 2 2 5 2 6" xfId="1827"/>
    <cellStyle name="Comma 2 2 2 2 5 2 7" xfId="1828"/>
    <cellStyle name="Comma 2 2 2 2 5 2 8" xfId="1829"/>
    <cellStyle name="Comma 2 2 2 2 5 3" xfId="1830"/>
    <cellStyle name="Comma 2 2 2 2 5 3 2" xfId="1831"/>
    <cellStyle name="Comma 2 2 2 2 5 3 2 2" xfId="1832"/>
    <cellStyle name="Comma 2 2 2 2 5 3 2 2 2" xfId="1833"/>
    <cellStyle name="Comma 2 2 2 2 5 3 2 2 3" xfId="1834"/>
    <cellStyle name="Comma 2 2 2 2 5 3 2 2 4" xfId="1835"/>
    <cellStyle name="Comma 2 2 2 2 5 3 2 3" xfId="1836"/>
    <cellStyle name="Comma 2 2 2 2 5 3 2 4" xfId="1837"/>
    <cellStyle name="Comma 2 2 2 2 5 3 2 5" xfId="1838"/>
    <cellStyle name="Comma 2 2 2 2 5 3 3" xfId="1839"/>
    <cellStyle name="Comma 2 2 2 2 5 3 3 2" xfId="1840"/>
    <cellStyle name="Comma 2 2 2 2 5 3 3 3" xfId="1841"/>
    <cellStyle name="Comma 2 2 2 2 5 3 3 4" xfId="1842"/>
    <cellStyle name="Comma 2 2 2 2 5 3 4" xfId="1843"/>
    <cellStyle name="Comma 2 2 2 2 5 3 5" xfId="1844"/>
    <cellStyle name="Comma 2 2 2 2 5 3 6" xfId="1845"/>
    <cellStyle name="Comma 2 2 2 2 5 4" xfId="1846"/>
    <cellStyle name="Comma 2 2 2 2 5 4 2" xfId="1847"/>
    <cellStyle name="Comma 2 2 2 2 5 4 2 2" xfId="1848"/>
    <cellStyle name="Comma 2 2 2 2 5 4 2 2 2" xfId="1849"/>
    <cellStyle name="Comma 2 2 2 2 5 4 2 2 3" xfId="1850"/>
    <cellStyle name="Comma 2 2 2 2 5 4 2 2 4" xfId="1851"/>
    <cellStyle name="Comma 2 2 2 2 5 4 2 3" xfId="1852"/>
    <cellStyle name="Comma 2 2 2 2 5 4 2 4" xfId="1853"/>
    <cellStyle name="Comma 2 2 2 2 5 4 2 5" xfId="1854"/>
    <cellStyle name="Comma 2 2 2 2 5 4 3" xfId="1855"/>
    <cellStyle name="Comma 2 2 2 2 5 4 3 2" xfId="1856"/>
    <cellStyle name="Comma 2 2 2 2 5 4 3 3" xfId="1857"/>
    <cellStyle name="Comma 2 2 2 2 5 4 3 4" xfId="1858"/>
    <cellStyle name="Comma 2 2 2 2 5 4 4" xfId="1859"/>
    <cellStyle name="Comma 2 2 2 2 5 4 5" xfId="1860"/>
    <cellStyle name="Comma 2 2 2 2 5 4 6" xfId="1861"/>
    <cellStyle name="Comma 2 2 2 2 5 5" xfId="1862"/>
    <cellStyle name="Comma 2 2 2 2 5 6" xfId="1863"/>
    <cellStyle name="Comma 2 2 2 2 5 6 2" xfId="1864"/>
    <cellStyle name="Comma 2 2 2 2 5 6 2 2" xfId="1865"/>
    <cellStyle name="Comma 2 2 2 2 5 6 2 3" xfId="1866"/>
    <cellStyle name="Comma 2 2 2 2 5 6 2 4" xfId="1867"/>
    <cellStyle name="Comma 2 2 2 2 5 6 3" xfId="1868"/>
    <cellStyle name="Comma 2 2 2 2 5 6 4" xfId="1869"/>
    <cellStyle name="Comma 2 2 2 2 5 6 5" xfId="1870"/>
    <cellStyle name="Comma 2 2 2 2 5 7" xfId="1871"/>
    <cellStyle name="Comma 2 2 2 2 5 7 2" xfId="1872"/>
    <cellStyle name="Comma 2 2 2 2 5 7 3" xfId="1873"/>
    <cellStyle name="Comma 2 2 2 2 5 7 4" xfId="1874"/>
    <cellStyle name="Comma 2 2 2 2 5 8" xfId="1875"/>
    <cellStyle name="Comma 2 2 2 2 5 8 2" xfId="1876"/>
    <cellStyle name="Comma 2 2 2 2 5 8 3" xfId="1877"/>
    <cellStyle name="Comma 2 2 2 2 5 8 4" xfId="1878"/>
    <cellStyle name="Comma 2 2 2 2 5 9" xfId="1879"/>
    <cellStyle name="Comma 2 2 2 2 6" xfId="1880"/>
    <cellStyle name="Comma 2 2 2 2 6 10" xfId="1881"/>
    <cellStyle name="Comma 2 2 2 2 6 2" xfId="1882"/>
    <cellStyle name="Comma 2 2 2 2 6 2 2" xfId="1883"/>
    <cellStyle name="Comma 2 2 2 2 6 2 2 2" xfId="1884"/>
    <cellStyle name="Comma 2 2 2 2 6 2 2 2 2" xfId="1885"/>
    <cellStyle name="Comma 2 2 2 2 6 2 2 2 3" xfId="1886"/>
    <cellStyle name="Comma 2 2 2 2 6 2 2 2 4" xfId="1887"/>
    <cellStyle name="Comma 2 2 2 2 6 2 2 3" xfId="1888"/>
    <cellStyle name="Comma 2 2 2 2 6 2 2 4" xfId="1889"/>
    <cellStyle name="Comma 2 2 2 2 6 2 2 5" xfId="1890"/>
    <cellStyle name="Comma 2 2 2 2 6 2 3" xfId="1891"/>
    <cellStyle name="Comma 2 2 2 2 6 2 3 2" xfId="1892"/>
    <cellStyle name="Comma 2 2 2 2 6 2 3 3" xfId="1893"/>
    <cellStyle name="Comma 2 2 2 2 6 2 3 4" xfId="1894"/>
    <cellStyle name="Comma 2 2 2 2 6 2 4" xfId="1895"/>
    <cellStyle name="Comma 2 2 2 2 6 2 5" xfId="1896"/>
    <cellStyle name="Comma 2 2 2 2 6 2 6" xfId="1897"/>
    <cellStyle name="Comma 2 2 2 2 6 3" xfId="1898"/>
    <cellStyle name="Comma 2 2 2 2 6 3 2" xfId="1899"/>
    <cellStyle name="Comma 2 2 2 2 6 3 2 2" xfId="1900"/>
    <cellStyle name="Comma 2 2 2 2 6 3 2 2 2" xfId="1901"/>
    <cellStyle name="Comma 2 2 2 2 6 3 2 2 3" xfId="1902"/>
    <cellStyle name="Comma 2 2 2 2 6 3 2 2 4" xfId="1903"/>
    <cellStyle name="Comma 2 2 2 2 6 3 2 3" xfId="1904"/>
    <cellStyle name="Comma 2 2 2 2 6 3 2 4" xfId="1905"/>
    <cellStyle name="Comma 2 2 2 2 6 3 2 5" xfId="1906"/>
    <cellStyle name="Comma 2 2 2 2 6 3 3" xfId="1907"/>
    <cellStyle name="Comma 2 2 2 2 6 3 3 2" xfId="1908"/>
    <cellStyle name="Comma 2 2 2 2 6 3 3 3" xfId="1909"/>
    <cellStyle name="Comma 2 2 2 2 6 3 3 4" xfId="1910"/>
    <cellStyle name="Comma 2 2 2 2 6 3 4" xfId="1911"/>
    <cellStyle name="Comma 2 2 2 2 6 3 5" xfId="1912"/>
    <cellStyle name="Comma 2 2 2 2 6 3 6" xfId="1913"/>
    <cellStyle name="Comma 2 2 2 2 6 4" xfId="1914"/>
    <cellStyle name="Comma 2 2 2 2 6 5" xfId="1915"/>
    <cellStyle name="Comma 2 2 2 2 6 5 2" xfId="1916"/>
    <cellStyle name="Comma 2 2 2 2 6 5 2 2" xfId="1917"/>
    <cellStyle name="Comma 2 2 2 2 6 5 2 3" xfId="1918"/>
    <cellStyle name="Comma 2 2 2 2 6 5 2 4" xfId="1919"/>
    <cellStyle name="Comma 2 2 2 2 6 5 3" xfId="1920"/>
    <cellStyle name="Comma 2 2 2 2 6 5 4" xfId="1921"/>
    <cellStyle name="Comma 2 2 2 2 6 5 5" xfId="1922"/>
    <cellStyle name="Comma 2 2 2 2 6 6" xfId="1923"/>
    <cellStyle name="Comma 2 2 2 2 6 6 2" xfId="1924"/>
    <cellStyle name="Comma 2 2 2 2 6 6 3" xfId="1925"/>
    <cellStyle name="Comma 2 2 2 2 6 6 4" xfId="1926"/>
    <cellStyle name="Comma 2 2 2 2 6 7" xfId="1927"/>
    <cellStyle name="Comma 2 2 2 2 6 7 2" xfId="1928"/>
    <cellStyle name="Comma 2 2 2 2 6 7 3" xfId="1929"/>
    <cellStyle name="Comma 2 2 2 2 6 7 4" xfId="1930"/>
    <cellStyle name="Comma 2 2 2 2 6 8" xfId="1931"/>
    <cellStyle name="Comma 2 2 2 2 6 9" xfId="1932"/>
    <cellStyle name="Comma 2 2 2 2 7" xfId="1933"/>
    <cellStyle name="Comma 2 2 2 2 7 10" xfId="1934"/>
    <cellStyle name="Comma 2 2 2 2 7 2" xfId="1935"/>
    <cellStyle name="Comma 2 2 2 2 7 2 2" xfId="1936"/>
    <cellStyle name="Comma 2 2 2 2 7 2 2 2" xfId="1937"/>
    <cellStyle name="Comma 2 2 2 2 7 2 2 2 2" xfId="1938"/>
    <cellStyle name="Comma 2 2 2 2 7 2 2 2 3" xfId="1939"/>
    <cellStyle name="Comma 2 2 2 2 7 2 2 2 4" xfId="1940"/>
    <cellStyle name="Comma 2 2 2 2 7 2 2 3" xfId="1941"/>
    <cellStyle name="Comma 2 2 2 2 7 2 2 4" xfId="1942"/>
    <cellStyle name="Comma 2 2 2 2 7 2 2 5" xfId="1943"/>
    <cellStyle name="Comma 2 2 2 2 7 2 3" xfId="1944"/>
    <cellStyle name="Comma 2 2 2 2 7 2 3 2" xfId="1945"/>
    <cellStyle name="Comma 2 2 2 2 7 2 3 3" xfId="1946"/>
    <cellStyle name="Comma 2 2 2 2 7 2 3 4" xfId="1947"/>
    <cellStyle name="Comma 2 2 2 2 7 2 4" xfId="1948"/>
    <cellStyle name="Comma 2 2 2 2 7 2 5" xfId="1949"/>
    <cellStyle name="Comma 2 2 2 2 7 2 6" xfId="1950"/>
    <cellStyle name="Comma 2 2 2 2 7 3" xfId="1951"/>
    <cellStyle name="Comma 2 2 2 2 7 3 2" xfId="1952"/>
    <cellStyle name="Comma 2 2 2 2 7 3 2 2" xfId="1953"/>
    <cellStyle name="Comma 2 2 2 2 7 3 2 2 2" xfId="1954"/>
    <cellStyle name="Comma 2 2 2 2 7 3 2 2 3" xfId="1955"/>
    <cellStyle name="Comma 2 2 2 2 7 3 2 2 4" xfId="1956"/>
    <cellStyle name="Comma 2 2 2 2 7 3 2 3" xfId="1957"/>
    <cellStyle name="Comma 2 2 2 2 7 3 2 4" xfId="1958"/>
    <cellStyle name="Comma 2 2 2 2 7 3 2 5" xfId="1959"/>
    <cellStyle name="Comma 2 2 2 2 7 3 3" xfId="1960"/>
    <cellStyle name="Comma 2 2 2 2 7 3 3 2" xfId="1961"/>
    <cellStyle name="Comma 2 2 2 2 7 3 3 3" xfId="1962"/>
    <cellStyle name="Comma 2 2 2 2 7 3 3 4" xfId="1963"/>
    <cellStyle name="Comma 2 2 2 2 7 3 4" xfId="1964"/>
    <cellStyle name="Comma 2 2 2 2 7 3 5" xfId="1965"/>
    <cellStyle name="Comma 2 2 2 2 7 3 6" xfId="1966"/>
    <cellStyle name="Comma 2 2 2 2 7 4" xfId="1967"/>
    <cellStyle name="Comma 2 2 2 2 7 5" xfId="1968"/>
    <cellStyle name="Comma 2 2 2 2 7 5 2" xfId="1969"/>
    <cellStyle name="Comma 2 2 2 2 7 5 2 2" xfId="1970"/>
    <cellStyle name="Comma 2 2 2 2 7 5 2 3" xfId="1971"/>
    <cellStyle name="Comma 2 2 2 2 7 5 2 4" xfId="1972"/>
    <cellStyle name="Comma 2 2 2 2 7 5 3" xfId="1973"/>
    <cellStyle name="Comma 2 2 2 2 7 5 4" xfId="1974"/>
    <cellStyle name="Comma 2 2 2 2 7 5 5" xfId="1975"/>
    <cellStyle name="Comma 2 2 2 2 7 6" xfId="1976"/>
    <cellStyle name="Comma 2 2 2 2 7 6 2" xfId="1977"/>
    <cellStyle name="Comma 2 2 2 2 7 6 3" xfId="1978"/>
    <cellStyle name="Comma 2 2 2 2 7 6 4" xfId="1979"/>
    <cellStyle name="Comma 2 2 2 2 7 7" xfId="1980"/>
    <cellStyle name="Comma 2 2 2 2 7 7 2" xfId="1981"/>
    <cellStyle name="Comma 2 2 2 2 7 7 3" xfId="1982"/>
    <cellStyle name="Comma 2 2 2 2 7 7 4" xfId="1983"/>
    <cellStyle name="Comma 2 2 2 2 7 8" xfId="1984"/>
    <cellStyle name="Comma 2 2 2 2 7 9" xfId="1985"/>
    <cellStyle name="Comma 2 2 2 2 8" xfId="1986"/>
    <cellStyle name="Comma 2 2 2 2 8 2" xfId="1987"/>
    <cellStyle name="Comma 2 2 2 2 8 3" xfId="1988"/>
    <cellStyle name="Comma 2 2 2 2 8 3 2" xfId="1989"/>
    <cellStyle name="Comma 2 2 2 2 8 3 2 2" xfId="1990"/>
    <cellStyle name="Comma 2 2 2 2 8 3 2 3" xfId="1991"/>
    <cellStyle name="Comma 2 2 2 2 8 3 2 4" xfId="1992"/>
    <cellStyle name="Comma 2 2 2 2 8 3 3" xfId="1993"/>
    <cellStyle name="Comma 2 2 2 2 8 3 4" xfId="1994"/>
    <cellStyle name="Comma 2 2 2 2 8 3 5" xfId="1995"/>
    <cellStyle name="Comma 2 2 2 2 8 4" xfId="1996"/>
    <cellStyle name="Comma 2 2 2 2 8 4 2" xfId="1997"/>
    <cellStyle name="Comma 2 2 2 2 8 4 3" xfId="1998"/>
    <cellStyle name="Comma 2 2 2 2 8 4 4" xfId="1999"/>
    <cellStyle name="Comma 2 2 2 2 8 5" xfId="2000"/>
    <cellStyle name="Comma 2 2 2 2 8 5 2" xfId="2001"/>
    <cellStyle name="Comma 2 2 2 2 8 5 3" xfId="2002"/>
    <cellStyle name="Comma 2 2 2 2 8 5 4" xfId="2003"/>
    <cellStyle name="Comma 2 2 2 2 8 6" xfId="2004"/>
    <cellStyle name="Comma 2 2 2 2 8 7" xfId="2005"/>
    <cellStyle name="Comma 2 2 2 2 8 8" xfId="2006"/>
    <cellStyle name="Comma 2 2 2 2 9" xfId="2007"/>
    <cellStyle name="Comma 2 2 2 2 9 2" xfId="2008"/>
    <cellStyle name="Comma 2 2 2 2 9 3" xfId="2009"/>
    <cellStyle name="Comma 2 2 2 2 9 3 2" xfId="2010"/>
    <cellStyle name="Comma 2 2 2 2 9 3 2 2" xfId="2011"/>
    <cellStyle name="Comma 2 2 2 2 9 3 2 3" xfId="2012"/>
    <cellStyle name="Comma 2 2 2 2 9 3 2 4" xfId="2013"/>
    <cellStyle name="Comma 2 2 2 2 9 3 3" xfId="2014"/>
    <cellStyle name="Comma 2 2 2 2 9 3 4" xfId="2015"/>
    <cellStyle name="Comma 2 2 2 2 9 3 5" xfId="2016"/>
    <cellStyle name="Comma 2 2 2 2 9 4" xfId="2017"/>
    <cellStyle name="Comma 2 2 2 2 9 4 2" xfId="2018"/>
    <cellStyle name="Comma 2 2 2 2 9 4 3" xfId="2019"/>
    <cellStyle name="Comma 2 2 2 2 9 4 4" xfId="2020"/>
    <cellStyle name="Comma 2 2 2 2 9 5" xfId="2021"/>
    <cellStyle name="Comma 2 2 2 2 9 5 2" xfId="2022"/>
    <cellStyle name="Comma 2 2 2 2 9 5 3" xfId="2023"/>
    <cellStyle name="Comma 2 2 2 2 9 5 4" xfId="2024"/>
    <cellStyle name="Comma 2 2 2 2 9 6" xfId="2025"/>
    <cellStyle name="Comma 2 2 2 2 9 7" xfId="2026"/>
    <cellStyle name="Comma 2 2 2 2 9 8" xfId="2027"/>
    <cellStyle name="Comma 2 2 2 20" xfId="2028"/>
    <cellStyle name="Comma 2 2 2 20 2" xfId="2029"/>
    <cellStyle name="Comma 2 2 2 20 3" xfId="2030"/>
    <cellStyle name="Comma 2 2 2 20 4" xfId="2031"/>
    <cellStyle name="Comma 2 2 2 21" xfId="2032"/>
    <cellStyle name="Comma 2 2 2 22" xfId="2033"/>
    <cellStyle name="Comma 2 2 2 23" xfId="2034"/>
    <cellStyle name="Comma 2 2 2 3" xfId="2035"/>
    <cellStyle name="Comma 2 2 2 3 10" xfId="2036"/>
    <cellStyle name="Comma 2 2 2 3 2" xfId="2037"/>
    <cellStyle name="Comma 2 2 2 3 2 2" xfId="2038"/>
    <cellStyle name="Comma 2 2 2 3 2 2 2" xfId="2039"/>
    <cellStyle name="Comma 2 2 2 3 2 2 2 2" xfId="2040"/>
    <cellStyle name="Comma 2 2 2 3 2 2 2 2 2" xfId="2041"/>
    <cellStyle name="Comma 2 2 2 3 2 2 2 2 3" xfId="2042"/>
    <cellStyle name="Comma 2 2 2 3 2 2 2 2 4" xfId="2043"/>
    <cellStyle name="Comma 2 2 2 3 2 2 2 3" xfId="2044"/>
    <cellStyle name="Comma 2 2 2 3 2 2 2 4" xfId="2045"/>
    <cellStyle name="Comma 2 2 2 3 2 2 2 5" xfId="2046"/>
    <cellStyle name="Comma 2 2 2 3 2 2 3" xfId="2047"/>
    <cellStyle name="Comma 2 2 2 3 2 2 4" xfId="2048"/>
    <cellStyle name="Comma 2 2 2 3 2 2 4 2" xfId="2049"/>
    <cellStyle name="Comma 2 2 2 3 2 2 4 3" xfId="2050"/>
    <cellStyle name="Comma 2 2 2 3 2 2 4 4" xfId="2051"/>
    <cellStyle name="Comma 2 2 2 3 2 2 5" xfId="2052"/>
    <cellStyle name="Comma 2 2 2 3 2 2 6" xfId="2053"/>
    <cellStyle name="Comma 2 2 2 3 2 2 7" xfId="2054"/>
    <cellStyle name="Comma 2 2 2 3 2 3" xfId="2055"/>
    <cellStyle name="Comma 2 2 2 3 2 3 2" xfId="2056"/>
    <cellStyle name="Comma 2 2 2 3 2 3 2 2" xfId="2057"/>
    <cellStyle name="Comma 2 2 2 3 2 3 2 2 2" xfId="2058"/>
    <cellStyle name="Comma 2 2 2 3 2 3 2 2 3" xfId="2059"/>
    <cellStyle name="Comma 2 2 2 3 2 3 2 2 4" xfId="2060"/>
    <cellStyle name="Comma 2 2 2 3 2 3 2 3" xfId="2061"/>
    <cellStyle name="Comma 2 2 2 3 2 3 2 4" xfId="2062"/>
    <cellStyle name="Comma 2 2 2 3 2 3 2 5" xfId="2063"/>
    <cellStyle name="Comma 2 2 2 3 2 3 3" xfId="2064"/>
    <cellStyle name="Comma 2 2 2 3 2 3 4" xfId="2065"/>
    <cellStyle name="Comma 2 2 2 3 2 3 4 2" xfId="2066"/>
    <cellStyle name="Comma 2 2 2 3 2 3 4 3" xfId="2067"/>
    <cellStyle name="Comma 2 2 2 3 2 3 4 4" xfId="2068"/>
    <cellStyle name="Comma 2 2 2 3 2 3 5" xfId="2069"/>
    <cellStyle name="Comma 2 2 2 3 2 3 6" xfId="2070"/>
    <cellStyle name="Comma 2 2 2 3 2 3 7" xfId="2071"/>
    <cellStyle name="Comma 2 2 2 3 2 4" xfId="2072"/>
    <cellStyle name="Comma 2 2 2 3 2 4 2" xfId="2073"/>
    <cellStyle name="Comma 2 2 2 3 2 4 3" xfId="2074"/>
    <cellStyle name="Comma 2 2 2 3 2 4 3 2" xfId="2075"/>
    <cellStyle name="Comma 2 2 2 3 2 4 3 3" xfId="2076"/>
    <cellStyle name="Comma 2 2 2 3 2 4 3 4" xfId="2077"/>
    <cellStyle name="Comma 2 2 2 3 2 4 4" xfId="2078"/>
    <cellStyle name="Comma 2 2 2 3 2 4 5" xfId="2079"/>
    <cellStyle name="Comma 2 2 2 3 2 4 6" xfId="2080"/>
    <cellStyle name="Comma 2 2 2 3 2 5" xfId="2081"/>
    <cellStyle name="Comma 2 2 2 3 2 5 2" xfId="2082"/>
    <cellStyle name="Comma 2 2 2 3 2 5 3" xfId="2083"/>
    <cellStyle name="Comma 2 2 2 3 2 5 4" xfId="2084"/>
    <cellStyle name="Comma 2 2 2 3 2 6" xfId="2085"/>
    <cellStyle name="Comma 2 2 2 3 2 6 2" xfId="2086"/>
    <cellStyle name="Comma 2 2 2 3 2 6 3" xfId="2087"/>
    <cellStyle name="Comma 2 2 2 3 2 6 4" xfId="2088"/>
    <cellStyle name="Comma 2 2 2 3 2 7" xfId="2089"/>
    <cellStyle name="Comma 2 2 2 3 2 8" xfId="2090"/>
    <cellStyle name="Comma 2 2 2 3 2 9" xfId="2091"/>
    <cellStyle name="Comma 2 2 2 3 3" xfId="2092"/>
    <cellStyle name="Comma 2 2 2 3 3 2" xfId="2093"/>
    <cellStyle name="Comma 2 2 2 3 3 2 2" xfId="2094"/>
    <cellStyle name="Comma 2 2 2 3 3 2 2 2" xfId="2095"/>
    <cellStyle name="Comma 2 2 2 3 3 2 2 3" xfId="2096"/>
    <cellStyle name="Comma 2 2 2 3 3 2 2 4" xfId="2097"/>
    <cellStyle name="Comma 2 2 2 3 3 2 3" xfId="2098"/>
    <cellStyle name="Comma 2 2 2 3 3 2 4" xfId="2099"/>
    <cellStyle name="Comma 2 2 2 3 3 2 5" xfId="2100"/>
    <cellStyle name="Comma 2 2 2 3 3 3" xfId="2101"/>
    <cellStyle name="Comma 2 2 2 3 3 3 2" xfId="2102"/>
    <cellStyle name="Comma 2 2 2 3 3 3 3" xfId="2103"/>
    <cellStyle name="Comma 2 2 2 3 3 3 4" xfId="2104"/>
    <cellStyle name="Comma 2 2 2 3 3 4" xfId="2105"/>
    <cellStyle name="Comma 2 2 2 3 3 4 2" xfId="2106"/>
    <cellStyle name="Comma 2 2 2 3 3 4 3" xfId="2107"/>
    <cellStyle name="Comma 2 2 2 3 3 4 4" xfId="2108"/>
    <cellStyle name="Comma 2 2 2 3 3 5" xfId="2109"/>
    <cellStyle name="Comma 2 2 2 3 3 6" xfId="2110"/>
    <cellStyle name="Comma 2 2 2 3 3 7" xfId="2111"/>
    <cellStyle name="Comma 2 2 2 3 4" xfId="2112"/>
    <cellStyle name="Comma 2 2 2 3 4 2" xfId="2113"/>
    <cellStyle name="Comma 2 2 2 3 4 2 2" xfId="2114"/>
    <cellStyle name="Comma 2 2 2 3 4 2 2 2" xfId="2115"/>
    <cellStyle name="Comma 2 2 2 3 4 2 2 3" xfId="2116"/>
    <cellStyle name="Comma 2 2 2 3 4 2 2 4" xfId="2117"/>
    <cellStyle name="Comma 2 2 2 3 4 2 3" xfId="2118"/>
    <cellStyle name="Comma 2 2 2 3 4 2 4" xfId="2119"/>
    <cellStyle name="Comma 2 2 2 3 4 2 5" xfId="2120"/>
    <cellStyle name="Comma 2 2 2 3 4 3" xfId="2121"/>
    <cellStyle name="Comma 2 2 2 3 4 3 2" xfId="2122"/>
    <cellStyle name="Comma 2 2 2 3 4 3 3" xfId="2123"/>
    <cellStyle name="Comma 2 2 2 3 4 3 4" xfId="2124"/>
    <cellStyle name="Comma 2 2 2 3 4 4" xfId="2125"/>
    <cellStyle name="Comma 2 2 2 3 4 4 2" xfId="2126"/>
    <cellStyle name="Comma 2 2 2 3 4 4 3" xfId="2127"/>
    <cellStyle name="Comma 2 2 2 3 4 4 4" xfId="2128"/>
    <cellStyle name="Comma 2 2 2 3 4 5" xfId="2129"/>
    <cellStyle name="Comma 2 2 2 3 4 6" xfId="2130"/>
    <cellStyle name="Comma 2 2 2 3 4 7" xfId="2131"/>
    <cellStyle name="Comma 2 2 2 3 5" xfId="2132"/>
    <cellStyle name="Comma 2 2 2 3 5 2" xfId="2133"/>
    <cellStyle name="Comma 2 2 2 3 6" xfId="2134"/>
    <cellStyle name="Comma 2 2 2 3 6 2" xfId="2135"/>
    <cellStyle name="Comma 2 2 2 3 6 2 2" xfId="2136"/>
    <cellStyle name="Comma 2 2 2 3 6 2 3" xfId="2137"/>
    <cellStyle name="Comma 2 2 2 3 6 2 4" xfId="2138"/>
    <cellStyle name="Comma 2 2 2 3 6 3" xfId="2139"/>
    <cellStyle name="Comma 2 2 2 3 6 4" xfId="2140"/>
    <cellStyle name="Comma 2 2 2 3 6 5" xfId="2141"/>
    <cellStyle name="Comma 2 2 2 3 7" xfId="2142"/>
    <cellStyle name="Comma 2 2 2 3 7 2" xfId="2143"/>
    <cellStyle name="Comma 2 2 2 3 7 3" xfId="2144"/>
    <cellStyle name="Comma 2 2 2 3 7 4" xfId="2145"/>
    <cellStyle name="Comma 2 2 2 3 8" xfId="2146"/>
    <cellStyle name="Comma 2 2 2 3 9" xfId="2147"/>
    <cellStyle name="Comma 2 2 2 4" xfId="2148"/>
    <cellStyle name="Comma 2 2 2 4 10" xfId="2149"/>
    <cellStyle name="Comma 2 2 2 4 2" xfId="2150"/>
    <cellStyle name="Comma 2 2 2 4 2 2" xfId="2151"/>
    <cellStyle name="Comma 2 2 2 4 2 2 2" xfId="2152"/>
    <cellStyle name="Comma 2 2 2 4 2 2 2 2" xfId="2153"/>
    <cellStyle name="Comma 2 2 2 4 2 2 2 2 2" xfId="2154"/>
    <cellStyle name="Comma 2 2 2 4 2 2 2 2 3" xfId="2155"/>
    <cellStyle name="Comma 2 2 2 4 2 2 2 2 4" xfId="2156"/>
    <cellStyle name="Comma 2 2 2 4 2 2 2 3" xfId="2157"/>
    <cellStyle name="Comma 2 2 2 4 2 2 2 4" xfId="2158"/>
    <cellStyle name="Comma 2 2 2 4 2 2 2 5" xfId="2159"/>
    <cellStyle name="Comma 2 2 2 4 2 2 3" xfId="2160"/>
    <cellStyle name="Comma 2 2 2 4 2 2 3 2" xfId="2161"/>
    <cellStyle name="Comma 2 2 2 4 2 2 3 3" xfId="2162"/>
    <cellStyle name="Comma 2 2 2 4 2 2 3 4" xfId="2163"/>
    <cellStyle name="Comma 2 2 2 4 2 2 4" xfId="2164"/>
    <cellStyle name="Comma 2 2 2 4 2 2 5" xfId="2165"/>
    <cellStyle name="Comma 2 2 2 4 2 2 6" xfId="2166"/>
    <cellStyle name="Comma 2 2 2 4 2 3" xfId="2167"/>
    <cellStyle name="Comma 2 2 2 4 2 3 2" xfId="2168"/>
    <cellStyle name="Comma 2 2 2 4 2 3 2 2" xfId="2169"/>
    <cellStyle name="Comma 2 2 2 4 2 3 2 2 2" xfId="2170"/>
    <cellStyle name="Comma 2 2 2 4 2 3 2 2 3" xfId="2171"/>
    <cellStyle name="Comma 2 2 2 4 2 3 2 2 4" xfId="2172"/>
    <cellStyle name="Comma 2 2 2 4 2 3 2 3" xfId="2173"/>
    <cellStyle name="Comma 2 2 2 4 2 3 2 4" xfId="2174"/>
    <cellStyle name="Comma 2 2 2 4 2 3 2 5" xfId="2175"/>
    <cellStyle name="Comma 2 2 2 4 2 3 3" xfId="2176"/>
    <cellStyle name="Comma 2 2 2 4 2 3 3 2" xfId="2177"/>
    <cellStyle name="Comma 2 2 2 4 2 3 3 3" xfId="2178"/>
    <cellStyle name="Comma 2 2 2 4 2 3 3 4" xfId="2179"/>
    <cellStyle name="Comma 2 2 2 4 2 3 4" xfId="2180"/>
    <cellStyle name="Comma 2 2 2 4 2 3 5" xfId="2181"/>
    <cellStyle name="Comma 2 2 2 4 2 3 6" xfId="2182"/>
    <cellStyle name="Comma 2 2 2 4 2 4" xfId="2183"/>
    <cellStyle name="Comma 2 2 2 4 2 4 2" xfId="2184"/>
    <cellStyle name="Comma 2 2 2 4 2 4 2 2" xfId="2185"/>
    <cellStyle name="Comma 2 2 2 4 2 4 2 3" xfId="2186"/>
    <cellStyle name="Comma 2 2 2 4 2 4 2 4" xfId="2187"/>
    <cellStyle name="Comma 2 2 2 4 2 4 3" xfId="2188"/>
    <cellStyle name="Comma 2 2 2 4 2 4 4" xfId="2189"/>
    <cellStyle name="Comma 2 2 2 4 2 4 5" xfId="2190"/>
    <cellStyle name="Comma 2 2 2 4 2 5" xfId="2191"/>
    <cellStyle name="Comma 2 2 2 4 2 5 2" xfId="2192"/>
    <cellStyle name="Comma 2 2 2 4 2 5 3" xfId="2193"/>
    <cellStyle name="Comma 2 2 2 4 2 5 4" xfId="2194"/>
    <cellStyle name="Comma 2 2 2 4 2 6" xfId="2195"/>
    <cellStyle name="Comma 2 2 2 4 2 7" xfId="2196"/>
    <cellStyle name="Comma 2 2 2 4 2 8" xfId="2197"/>
    <cellStyle name="Comma 2 2 2 4 3" xfId="2198"/>
    <cellStyle name="Comma 2 2 2 4 3 2" xfId="2199"/>
    <cellStyle name="Comma 2 2 2 4 3 2 2" xfId="2200"/>
    <cellStyle name="Comma 2 2 2 4 3 2 2 2" xfId="2201"/>
    <cellStyle name="Comma 2 2 2 4 3 2 2 3" xfId="2202"/>
    <cellStyle name="Comma 2 2 2 4 3 2 2 4" xfId="2203"/>
    <cellStyle name="Comma 2 2 2 4 3 2 3" xfId="2204"/>
    <cellStyle name="Comma 2 2 2 4 3 2 4" xfId="2205"/>
    <cellStyle name="Comma 2 2 2 4 3 2 5" xfId="2206"/>
    <cellStyle name="Comma 2 2 2 4 3 3" xfId="2207"/>
    <cellStyle name="Comma 2 2 2 4 3 3 2" xfId="2208"/>
    <cellStyle name="Comma 2 2 2 4 3 3 3" xfId="2209"/>
    <cellStyle name="Comma 2 2 2 4 3 3 4" xfId="2210"/>
    <cellStyle name="Comma 2 2 2 4 3 4" xfId="2211"/>
    <cellStyle name="Comma 2 2 2 4 3 5" xfId="2212"/>
    <cellStyle name="Comma 2 2 2 4 3 6" xfId="2213"/>
    <cellStyle name="Comma 2 2 2 4 4" xfId="2214"/>
    <cellStyle name="Comma 2 2 2 4 4 2" xfId="2215"/>
    <cellStyle name="Comma 2 2 2 4 4 2 2" xfId="2216"/>
    <cellStyle name="Comma 2 2 2 4 4 2 2 2" xfId="2217"/>
    <cellStyle name="Comma 2 2 2 4 4 2 2 3" xfId="2218"/>
    <cellStyle name="Comma 2 2 2 4 4 2 2 4" xfId="2219"/>
    <cellStyle name="Comma 2 2 2 4 4 2 3" xfId="2220"/>
    <cellStyle name="Comma 2 2 2 4 4 2 4" xfId="2221"/>
    <cellStyle name="Comma 2 2 2 4 4 2 5" xfId="2222"/>
    <cellStyle name="Comma 2 2 2 4 4 3" xfId="2223"/>
    <cellStyle name="Comma 2 2 2 4 4 3 2" xfId="2224"/>
    <cellStyle name="Comma 2 2 2 4 4 3 3" xfId="2225"/>
    <cellStyle name="Comma 2 2 2 4 4 3 4" xfId="2226"/>
    <cellStyle name="Comma 2 2 2 4 4 4" xfId="2227"/>
    <cellStyle name="Comma 2 2 2 4 4 5" xfId="2228"/>
    <cellStyle name="Comma 2 2 2 4 4 6" xfId="2229"/>
    <cellStyle name="Comma 2 2 2 4 5" xfId="2230"/>
    <cellStyle name="Comma 2 2 2 4 6" xfId="2231"/>
    <cellStyle name="Comma 2 2 2 4 6 2" xfId="2232"/>
    <cellStyle name="Comma 2 2 2 4 6 2 2" xfId="2233"/>
    <cellStyle name="Comma 2 2 2 4 6 2 3" xfId="2234"/>
    <cellStyle name="Comma 2 2 2 4 6 2 4" xfId="2235"/>
    <cellStyle name="Comma 2 2 2 4 6 3" xfId="2236"/>
    <cellStyle name="Comma 2 2 2 4 6 4" xfId="2237"/>
    <cellStyle name="Comma 2 2 2 4 6 5" xfId="2238"/>
    <cellStyle name="Comma 2 2 2 4 7" xfId="2239"/>
    <cellStyle name="Comma 2 2 2 4 7 2" xfId="2240"/>
    <cellStyle name="Comma 2 2 2 4 7 3" xfId="2241"/>
    <cellStyle name="Comma 2 2 2 4 7 4" xfId="2242"/>
    <cellStyle name="Comma 2 2 2 4 8" xfId="2243"/>
    <cellStyle name="Comma 2 2 2 4 9" xfId="2244"/>
    <cellStyle name="Comma 2 2 2 5" xfId="2245"/>
    <cellStyle name="Comma 2 2 2 5 2" xfId="2246"/>
    <cellStyle name="Comma 2 2 2 6" xfId="2247"/>
    <cellStyle name="Comma 2 2 2 6 10" xfId="2248"/>
    <cellStyle name="Comma 2 2 2 6 2" xfId="2249"/>
    <cellStyle name="Comma 2 2 2 6 2 2" xfId="2250"/>
    <cellStyle name="Comma 2 2 2 6 2 2 2" xfId="2251"/>
    <cellStyle name="Comma 2 2 2 6 2 2 2 2" xfId="2252"/>
    <cellStyle name="Comma 2 2 2 6 2 2 2 2 2" xfId="2253"/>
    <cellStyle name="Comma 2 2 2 6 2 2 2 2 3" xfId="2254"/>
    <cellStyle name="Comma 2 2 2 6 2 2 2 2 4" xfId="2255"/>
    <cellStyle name="Comma 2 2 2 6 2 2 2 3" xfId="2256"/>
    <cellStyle name="Comma 2 2 2 6 2 2 2 4" xfId="2257"/>
    <cellStyle name="Comma 2 2 2 6 2 2 2 5" xfId="2258"/>
    <cellStyle name="Comma 2 2 2 6 2 2 3" xfId="2259"/>
    <cellStyle name="Comma 2 2 2 6 2 2 3 2" xfId="2260"/>
    <cellStyle name="Comma 2 2 2 6 2 2 3 3" xfId="2261"/>
    <cellStyle name="Comma 2 2 2 6 2 2 3 4" xfId="2262"/>
    <cellStyle name="Comma 2 2 2 6 2 2 4" xfId="2263"/>
    <cellStyle name="Comma 2 2 2 6 2 2 5" xfId="2264"/>
    <cellStyle name="Comma 2 2 2 6 2 2 6" xfId="2265"/>
    <cellStyle name="Comma 2 2 2 6 2 3" xfId="2266"/>
    <cellStyle name="Comma 2 2 2 6 2 3 2" xfId="2267"/>
    <cellStyle name="Comma 2 2 2 6 2 3 2 2" xfId="2268"/>
    <cellStyle name="Comma 2 2 2 6 2 3 2 2 2" xfId="2269"/>
    <cellStyle name="Comma 2 2 2 6 2 3 2 2 3" xfId="2270"/>
    <cellStyle name="Comma 2 2 2 6 2 3 2 2 4" xfId="2271"/>
    <cellStyle name="Comma 2 2 2 6 2 3 2 3" xfId="2272"/>
    <cellStyle name="Comma 2 2 2 6 2 3 2 4" xfId="2273"/>
    <cellStyle name="Comma 2 2 2 6 2 3 2 5" xfId="2274"/>
    <cellStyle name="Comma 2 2 2 6 2 3 3" xfId="2275"/>
    <cellStyle name="Comma 2 2 2 6 2 3 3 2" xfId="2276"/>
    <cellStyle name="Comma 2 2 2 6 2 3 3 3" xfId="2277"/>
    <cellStyle name="Comma 2 2 2 6 2 3 3 4" xfId="2278"/>
    <cellStyle name="Comma 2 2 2 6 2 3 4" xfId="2279"/>
    <cellStyle name="Comma 2 2 2 6 2 3 5" xfId="2280"/>
    <cellStyle name="Comma 2 2 2 6 2 3 6" xfId="2281"/>
    <cellStyle name="Comma 2 2 2 6 2 4" xfId="2282"/>
    <cellStyle name="Comma 2 2 2 6 2 4 2" xfId="2283"/>
    <cellStyle name="Comma 2 2 2 6 2 4 2 2" xfId="2284"/>
    <cellStyle name="Comma 2 2 2 6 2 4 2 3" xfId="2285"/>
    <cellStyle name="Comma 2 2 2 6 2 4 2 4" xfId="2286"/>
    <cellStyle name="Comma 2 2 2 6 2 4 3" xfId="2287"/>
    <cellStyle name="Comma 2 2 2 6 2 4 4" xfId="2288"/>
    <cellStyle name="Comma 2 2 2 6 2 4 5" xfId="2289"/>
    <cellStyle name="Comma 2 2 2 6 2 5" xfId="2290"/>
    <cellStyle name="Comma 2 2 2 6 2 5 2" xfId="2291"/>
    <cellStyle name="Comma 2 2 2 6 2 5 3" xfId="2292"/>
    <cellStyle name="Comma 2 2 2 6 2 5 4" xfId="2293"/>
    <cellStyle name="Comma 2 2 2 6 2 6" xfId="2294"/>
    <cellStyle name="Comma 2 2 2 6 2 7" xfId="2295"/>
    <cellStyle name="Comma 2 2 2 6 2 8" xfId="2296"/>
    <cellStyle name="Comma 2 2 2 6 3" xfId="2297"/>
    <cellStyle name="Comma 2 2 2 6 3 2" xfId="2298"/>
    <cellStyle name="Comma 2 2 2 6 3 2 2" xfId="2299"/>
    <cellStyle name="Comma 2 2 2 6 3 2 2 2" xfId="2300"/>
    <cellStyle name="Comma 2 2 2 6 3 2 2 3" xfId="2301"/>
    <cellStyle name="Comma 2 2 2 6 3 2 2 4" xfId="2302"/>
    <cellStyle name="Comma 2 2 2 6 3 2 3" xfId="2303"/>
    <cellStyle name="Comma 2 2 2 6 3 2 4" xfId="2304"/>
    <cellStyle name="Comma 2 2 2 6 3 2 5" xfId="2305"/>
    <cellStyle name="Comma 2 2 2 6 3 3" xfId="2306"/>
    <cellStyle name="Comma 2 2 2 6 3 3 2" xfId="2307"/>
    <cellStyle name="Comma 2 2 2 6 3 3 3" xfId="2308"/>
    <cellStyle name="Comma 2 2 2 6 3 3 4" xfId="2309"/>
    <cellStyle name="Comma 2 2 2 6 3 4" xfId="2310"/>
    <cellStyle name="Comma 2 2 2 6 3 5" xfId="2311"/>
    <cellStyle name="Comma 2 2 2 6 3 6" xfId="2312"/>
    <cellStyle name="Comma 2 2 2 6 4" xfId="2313"/>
    <cellStyle name="Comma 2 2 2 6 4 2" xfId="2314"/>
    <cellStyle name="Comma 2 2 2 6 4 2 2" xfId="2315"/>
    <cellStyle name="Comma 2 2 2 6 4 2 2 2" xfId="2316"/>
    <cellStyle name="Comma 2 2 2 6 4 2 2 3" xfId="2317"/>
    <cellStyle name="Comma 2 2 2 6 4 2 2 4" xfId="2318"/>
    <cellStyle name="Comma 2 2 2 6 4 2 3" xfId="2319"/>
    <cellStyle name="Comma 2 2 2 6 4 2 4" xfId="2320"/>
    <cellStyle name="Comma 2 2 2 6 4 2 5" xfId="2321"/>
    <cellStyle name="Comma 2 2 2 6 4 3" xfId="2322"/>
    <cellStyle name="Comma 2 2 2 6 4 3 2" xfId="2323"/>
    <cellStyle name="Comma 2 2 2 6 4 3 3" xfId="2324"/>
    <cellStyle name="Comma 2 2 2 6 4 3 4" xfId="2325"/>
    <cellStyle name="Comma 2 2 2 6 4 4" xfId="2326"/>
    <cellStyle name="Comma 2 2 2 6 4 5" xfId="2327"/>
    <cellStyle name="Comma 2 2 2 6 4 6" xfId="2328"/>
    <cellStyle name="Comma 2 2 2 6 5" xfId="2329"/>
    <cellStyle name="Comma 2 2 2 6 6" xfId="2330"/>
    <cellStyle name="Comma 2 2 2 6 6 2" xfId="2331"/>
    <cellStyle name="Comma 2 2 2 6 6 2 2" xfId="2332"/>
    <cellStyle name="Comma 2 2 2 6 6 2 3" xfId="2333"/>
    <cellStyle name="Comma 2 2 2 6 6 2 4" xfId="2334"/>
    <cellStyle name="Comma 2 2 2 6 6 3" xfId="2335"/>
    <cellStyle name="Comma 2 2 2 6 6 4" xfId="2336"/>
    <cellStyle name="Comma 2 2 2 6 6 5" xfId="2337"/>
    <cellStyle name="Comma 2 2 2 6 7" xfId="2338"/>
    <cellStyle name="Comma 2 2 2 6 7 2" xfId="2339"/>
    <cellStyle name="Comma 2 2 2 6 7 3" xfId="2340"/>
    <cellStyle name="Comma 2 2 2 6 7 4" xfId="2341"/>
    <cellStyle name="Comma 2 2 2 6 8" xfId="2342"/>
    <cellStyle name="Comma 2 2 2 6 9" xfId="2343"/>
    <cellStyle name="Comma 2 2 2 7" xfId="2344"/>
    <cellStyle name="Comma 2 2 2 7 2" xfId="2345"/>
    <cellStyle name="Comma 2 2 2 7 2 2" xfId="2346"/>
    <cellStyle name="Comma 2 2 2 7 2 2 2" xfId="2347"/>
    <cellStyle name="Comma 2 2 2 7 2 2 2 2" xfId="2348"/>
    <cellStyle name="Comma 2 2 2 7 2 2 2 3" xfId="2349"/>
    <cellStyle name="Comma 2 2 2 7 2 2 2 4" xfId="2350"/>
    <cellStyle name="Comma 2 2 2 7 2 2 3" xfId="2351"/>
    <cellStyle name="Comma 2 2 2 7 2 2 4" xfId="2352"/>
    <cellStyle name="Comma 2 2 2 7 2 2 5" xfId="2353"/>
    <cellStyle name="Comma 2 2 2 7 2 3" xfId="2354"/>
    <cellStyle name="Comma 2 2 2 7 2 3 2" xfId="2355"/>
    <cellStyle name="Comma 2 2 2 7 2 3 3" xfId="2356"/>
    <cellStyle name="Comma 2 2 2 7 2 3 4" xfId="2357"/>
    <cellStyle name="Comma 2 2 2 7 2 4" xfId="2358"/>
    <cellStyle name="Comma 2 2 2 7 2 5" xfId="2359"/>
    <cellStyle name="Comma 2 2 2 7 2 6" xfId="2360"/>
    <cellStyle name="Comma 2 2 2 7 3" xfId="2361"/>
    <cellStyle name="Comma 2 2 2 7 3 2" xfId="2362"/>
    <cellStyle name="Comma 2 2 2 7 3 2 2" xfId="2363"/>
    <cellStyle name="Comma 2 2 2 7 3 2 2 2" xfId="2364"/>
    <cellStyle name="Comma 2 2 2 7 3 2 2 3" xfId="2365"/>
    <cellStyle name="Comma 2 2 2 7 3 2 2 4" xfId="2366"/>
    <cellStyle name="Comma 2 2 2 7 3 2 3" xfId="2367"/>
    <cellStyle name="Comma 2 2 2 7 3 2 4" xfId="2368"/>
    <cellStyle name="Comma 2 2 2 7 3 2 5" xfId="2369"/>
    <cellStyle name="Comma 2 2 2 7 3 3" xfId="2370"/>
    <cellStyle name="Comma 2 2 2 7 3 3 2" xfId="2371"/>
    <cellStyle name="Comma 2 2 2 7 3 3 3" xfId="2372"/>
    <cellStyle name="Comma 2 2 2 7 3 3 4" xfId="2373"/>
    <cellStyle name="Comma 2 2 2 7 3 4" xfId="2374"/>
    <cellStyle name="Comma 2 2 2 7 3 5" xfId="2375"/>
    <cellStyle name="Comma 2 2 2 7 3 6" xfId="2376"/>
    <cellStyle name="Comma 2 2 2 7 4" xfId="2377"/>
    <cellStyle name="Comma 2 2 2 7 5" xfId="2378"/>
    <cellStyle name="Comma 2 2 2 7 5 2" xfId="2379"/>
    <cellStyle name="Comma 2 2 2 7 5 2 2" xfId="2380"/>
    <cellStyle name="Comma 2 2 2 7 5 2 3" xfId="2381"/>
    <cellStyle name="Comma 2 2 2 7 5 2 4" xfId="2382"/>
    <cellStyle name="Comma 2 2 2 7 5 3" xfId="2383"/>
    <cellStyle name="Comma 2 2 2 7 5 4" xfId="2384"/>
    <cellStyle name="Comma 2 2 2 7 5 5" xfId="2385"/>
    <cellStyle name="Comma 2 2 2 7 6" xfId="2386"/>
    <cellStyle name="Comma 2 2 2 7 6 2" xfId="2387"/>
    <cellStyle name="Comma 2 2 2 7 6 3" xfId="2388"/>
    <cellStyle name="Comma 2 2 2 7 6 4" xfId="2389"/>
    <cellStyle name="Comma 2 2 2 7 7" xfId="2390"/>
    <cellStyle name="Comma 2 2 2 7 8" xfId="2391"/>
    <cellStyle name="Comma 2 2 2 7 9" xfId="2392"/>
    <cellStyle name="Comma 2 2 2 8" xfId="2393"/>
    <cellStyle name="Comma 2 2 2 8 2" xfId="2394"/>
    <cellStyle name="Comma 2 2 2 8 2 2" xfId="2395"/>
    <cellStyle name="Comma 2 2 2 8 2 2 2" xfId="2396"/>
    <cellStyle name="Comma 2 2 2 8 2 2 2 2" xfId="2397"/>
    <cellStyle name="Comma 2 2 2 8 2 2 2 3" xfId="2398"/>
    <cellStyle name="Comma 2 2 2 8 2 2 2 4" xfId="2399"/>
    <cellStyle name="Comma 2 2 2 8 2 2 3" xfId="2400"/>
    <cellStyle name="Comma 2 2 2 8 2 2 4" xfId="2401"/>
    <cellStyle name="Comma 2 2 2 8 2 2 5" xfId="2402"/>
    <cellStyle name="Comma 2 2 2 8 2 3" xfId="2403"/>
    <cellStyle name="Comma 2 2 2 8 2 3 2" xfId="2404"/>
    <cellStyle name="Comma 2 2 2 8 2 3 3" xfId="2405"/>
    <cellStyle name="Comma 2 2 2 8 2 3 4" xfId="2406"/>
    <cellStyle name="Comma 2 2 2 8 2 4" xfId="2407"/>
    <cellStyle name="Comma 2 2 2 8 2 5" xfId="2408"/>
    <cellStyle name="Comma 2 2 2 8 2 6" xfId="2409"/>
    <cellStyle name="Comma 2 2 2 8 3" xfId="2410"/>
    <cellStyle name="Comma 2 2 2 8 3 2" xfId="2411"/>
    <cellStyle name="Comma 2 2 2 8 3 2 2" xfId="2412"/>
    <cellStyle name="Comma 2 2 2 8 3 2 2 2" xfId="2413"/>
    <cellStyle name="Comma 2 2 2 8 3 2 2 3" xfId="2414"/>
    <cellStyle name="Comma 2 2 2 8 3 2 2 4" xfId="2415"/>
    <cellStyle name="Comma 2 2 2 8 3 2 3" xfId="2416"/>
    <cellStyle name="Comma 2 2 2 8 3 2 4" xfId="2417"/>
    <cellStyle name="Comma 2 2 2 8 3 2 5" xfId="2418"/>
    <cellStyle name="Comma 2 2 2 8 3 3" xfId="2419"/>
    <cellStyle name="Comma 2 2 2 8 3 3 2" xfId="2420"/>
    <cellStyle name="Comma 2 2 2 8 3 3 3" xfId="2421"/>
    <cellStyle name="Comma 2 2 2 8 3 3 4" xfId="2422"/>
    <cellStyle name="Comma 2 2 2 8 3 4" xfId="2423"/>
    <cellStyle name="Comma 2 2 2 8 3 5" xfId="2424"/>
    <cellStyle name="Comma 2 2 2 8 3 6" xfId="2425"/>
    <cellStyle name="Comma 2 2 2 8 4" xfId="2426"/>
    <cellStyle name="Comma 2 2 2 8 5" xfId="2427"/>
    <cellStyle name="Comma 2 2 2 8 5 2" xfId="2428"/>
    <cellStyle name="Comma 2 2 2 8 5 2 2" xfId="2429"/>
    <cellStyle name="Comma 2 2 2 8 5 2 3" xfId="2430"/>
    <cellStyle name="Comma 2 2 2 8 5 2 4" xfId="2431"/>
    <cellStyle name="Comma 2 2 2 8 5 3" xfId="2432"/>
    <cellStyle name="Comma 2 2 2 8 5 4" xfId="2433"/>
    <cellStyle name="Comma 2 2 2 8 5 5" xfId="2434"/>
    <cellStyle name="Comma 2 2 2 8 6" xfId="2435"/>
    <cellStyle name="Comma 2 2 2 8 6 2" xfId="2436"/>
    <cellStyle name="Comma 2 2 2 8 6 3" xfId="2437"/>
    <cellStyle name="Comma 2 2 2 8 6 4" xfId="2438"/>
    <cellStyle name="Comma 2 2 2 8 7" xfId="2439"/>
    <cellStyle name="Comma 2 2 2 8 8" xfId="2440"/>
    <cellStyle name="Comma 2 2 2 8 9" xfId="2441"/>
    <cellStyle name="Comma 2 2 2 9" xfId="2442"/>
    <cellStyle name="Comma 2 2 2 9 2" xfId="2443"/>
    <cellStyle name="Comma 2 2 2 9 3" xfId="2444"/>
    <cellStyle name="Comma 2 2 2 9 3 2" xfId="2445"/>
    <cellStyle name="Comma 2 2 2 9 3 2 2" xfId="2446"/>
    <cellStyle name="Comma 2 2 2 9 3 2 3" xfId="2447"/>
    <cellStyle name="Comma 2 2 2 9 3 2 4" xfId="2448"/>
    <cellStyle name="Comma 2 2 2 9 3 3" xfId="2449"/>
    <cellStyle name="Comma 2 2 2 9 3 4" xfId="2450"/>
    <cellStyle name="Comma 2 2 2 9 3 5" xfId="2451"/>
    <cellStyle name="Comma 2 2 2 9 4" xfId="2452"/>
    <cellStyle name="Comma 2 2 2 9 4 2" xfId="2453"/>
    <cellStyle name="Comma 2 2 2 9 4 3" xfId="2454"/>
    <cellStyle name="Comma 2 2 2 9 4 4" xfId="2455"/>
    <cellStyle name="Comma 2 2 2 9 5" xfId="2456"/>
    <cellStyle name="Comma 2 2 2 9 6" xfId="2457"/>
    <cellStyle name="Comma 2 2 2 9 7" xfId="2458"/>
    <cellStyle name="Comma 2 2 20" xfId="2459"/>
    <cellStyle name="Comma 2 2 20 2" xfId="2460"/>
    <cellStyle name="Comma 2 2 20 3" xfId="2461"/>
    <cellStyle name="Comma 2 2 20 4" xfId="2462"/>
    <cellStyle name="Comma 2 2 21" xfId="2463"/>
    <cellStyle name="Comma 2 2 22" xfId="2464"/>
    <cellStyle name="Comma 2 2 23" xfId="2465"/>
    <cellStyle name="Comma 2 2 3" xfId="2466"/>
    <cellStyle name="Comma 2 2 3 10" xfId="2467"/>
    <cellStyle name="Comma 2 2 3 10 2" xfId="2468"/>
    <cellStyle name="Comma 2 2 3 10 2 2" xfId="2469"/>
    <cellStyle name="Comma 2 2 3 10 2 3" xfId="2470"/>
    <cellStyle name="Comma 2 2 3 10 2 4" xfId="2471"/>
    <cellStyle name="Comma 2 2 3 11" xfId="2472"/>
    <cellStyle name="Comma 2 2 3 11 2" xfId="2473"/>
    <cellStyle name="Comma 2 2 3 11 2 2" xfId="2474"/>
    <cellStyle name="Comma 2 2 3 11 2 3" xfId="2475"/>
    <cellStyle name="Comma 2 2 3 11 2 4" xfId="2476"/>
    <cellStyle name="Comma 2 2 3 12" xfId="2477"/>
    <cellStyle name="Comma 2 2 3 12 2" xfId="2478"/>
    <cellStyle name="Comma 2 2 3 12 2 2" xfId="2479"/>
    <cellStyle name="Comma 2 2 3 12 2 3" xfId="2480"/>
    <cellStyle name="Comma 2 2 3 12 2 4" xfId="2481"/>
    <cellStyle name="Comma 2 2 3 13" xfId="2482"/>
    <cellStyle name="Comma 2 2 3 13 2" xfId="2483"/>
    <cellStyle name="Comma 2 2 3 13 2 2" xfId="2484"/>
    <cellStyle name="Comma 2 2 3 13 2 3" xfId="2485"/>
    <cellStyle name="Comma 2 2 3 13 2 4" xfId="2486"/>
    <cellStyle name="Comma 2 2 3 14" xfId="2487"/>
    <cellStyle name="Comma 2 2 3 14 2" xfId="2488"/>
    <cellStyle name="Comma 2 2 3 14 2 2" xfId="2489"/>
    <cellStyle name="Comma 2 2 3 14 2 3" xfId="2490"/>
    <cellStyle name="Comma 2 2 3 14 2 4" xfId="2491"/>
    <cellStyle name="Comma 2 2 3 15" xfId="2492"/>
    <cellStyle name="Comma 2 2 3 15 2" xfId="2493"/>
    <cellStyle name="Comma 2 2 3 15 2 2" xfId="2494"/>
    <cellStyle name="Comma 2 2 3 15 2 3" xfId="2495"/>
    <cellStyle name="Comma 2 2 3 15 2 4" xfId="2496"/>
    <cellStyle name="Comma 2 2 3 15 3" xfId="2497"/>
    <cellStyle name="Comma 2 2 3 15 4" xfId="2498"/>
    <cellStyle name="Comma 2 2 3 15 5" xfId="2499"/>
    <cellStyle name="Comma 2 2 3 16" xfId="2500"/>
    <cellStyle name="Comma 2 2 3 16 2" xfId="2501"/>
    <cellStyle name="Comma 2 2 3 16 3" xfId="2502"/>
    <cellStyle name="Comma 2 2 3 16 4" xfId="2503"/>
    <cellStyle name="Comma 2 2 3 17" xfId="2504"/>
    <cellStyle name="Comma 2 2 3 17 2" xfId="2505"/>
    <cellStyle name="Comma 2 2 3 17 3" xfId="2506"/>
    <cellStyle name="Comma 2 2 3 17 4" xfId="2507"/>
    <cellStyle name="Comma 2 2 3 18" xfId="2508"/>
    <cellStyle name="Comma 2 2 3 19" xfId="2509"/>
    <cellStyle name="Comma 2 2 3 2" xfId="2510"/>
    <cellStyle name="Comma 2 2 3 2 10" xfId="2511"/>
    <cellStyle name="Comma 2 2 3 2 2" xfId="2512"/>
    <cellStyle name="Comma 2 2 3 2 2 2" xfId="2513"/>
    <cellStyle name="Comma 2 2 3 2 2 2 2" xfId="2514"/>
    <cellStyle name="Comma 2 2 3 2 2 2 2 2" xfId="2515"/>
    <cellStyle name="Comma 2 2 3 2 2 2 2 2 2" xfId="2516"/>
    <cellStyle name="Comma 2 2 3 2 2 2 2 2 3" xfId="2517"/>
    <cellStyle name="Comma 2 2 3 2 2 2 2 2 4" xfId="2518"/>
    <cellStyle name="Comma 2 2 3 2 2 2 2 3" xfId="2519"/>
    <cellStyle name="Comma 2 2 3 2 2 2 2 4" xfId="2520"/>
    <cellStyle name="Comma 2 2 3 2 2 2 2 5" xfId="2521"/>
    <cellStyle name="Comma 2 2 3 2 2 2 3" xfId="2522"/>
    <cellStyle name="Comma 2 2 3 2 2 2 3 2" xfId="2523"/>
    <cellStyle name="Comma 2 2 3 2 2 2 3 3" xfId="2524"/>
    <cellStyle name="Comma 2 2 3 2 2 2 3 4" xfId="2525"/>
    <cellStyle name="Comma 2 2 3 2 2 2 4" xfId="2526"/>
    <cellStyle name="Comma 2 2 3 2 2 2 5" xfId="2527"/>
    <cellStyle name="Comma 2 2 3 2 2 2 6" xfId="2528"/>
    <cellStyle name="Comma 2 2 3 2 2 3" xfId="2529"/>
    <cellStyle name="Comma 2 2 3 2 2 3 2" xfId="2530"/>
    <cellStyle name="Comma 2 2 3 2 2 3 2 2" xfId="2531"/>
    <cellStyle name="Comma 2 2 3 2 2 3 2 2 2" xfId="2532"/>
    <cellStyle name="Comma 2 2 3 2 2 3 2 2 3" xfId="2533"/>
    <cellStyle name="Comma 2 2 3 2 2 3 2 2 4" xfId="2534"/>
    <cellStyle name="Comma 2 2 3 2 2 3 2 3" xfId="2535"/>
    <cellStyle name="Comma 2 2 3 2 2 3 2 4" xfId="2536"/>
    <cellStyle name="Comma 2 2 3 2 2 3 2 5" xfId="2537"/>
    <cellStyle name="Comma 2 2 3 2 2 3 3" xfId="2538"/>
    <cellStyle name="Comma 2 2 3 2 2 3 3 2" xfId="2539"/>
    <cellStyle name="Comma 2 2 3 2 2 3 3 3" xfId="2540"/>
    <cellStyle name="Comma 2 2 3 2 2 3 3 4" xfId="2541"/>
    <cellStyle name="Comma 2 2 3 2 2 3 4" xfId="2542"/>
    <cellStyle name="Comma 2 2 3 2 2 3 5" xfId="2543"/>
    <cellStyle name="Comma 2 2 3 2 2 3 6" xfId="2544"/>
    <cellStyle name="Comma 2 2 3 2 2 4" xfId="2545"/>
    <cellStyle name="Comma 2 2 3 2 2 4 2" xfId="2546"/>
    <cellStyle name="Comma 2 2 3 2 2 4 2 2" xfId="2547"/>
    <cellStyle name="Comma 2 2 3 2 2 4 2 3" xfId="2548"/>
    <cellStyle name="Comma 2 2 3 2 2 4 2 4" xfId="2549"/>
    <cellStyle name="Comma 2 2 3 2 2 4 3" xfId="2550"/>
    <cellStyle name="Comma 2 2 3 2 2 4 4" xfId="2551"/>
    <cellStyle name="Comma 2 2 3 2 2 4 5" xfId="2552"/>
    <cellStyle name="Comma 2 2 3 2 2 5" xfId="2553"/>
    <cellStyle name="Comma 2 2 3 2 2 5 2" xfId="2554"/>
    <cellStyle name="Comma 2 2 3 2 2 5 3" xfId="2555"/>
    <cellStyle name="Comma 2 2 3 2 2 5 4" xfId="2556"/>
    <cellStyle name="Comma 2 2 3 2 2 6" xfId="2557"/>
    <cellStyle name="Comma 2 2 3 2 2 7" xfId="2558"/>
    <cellStyle name="Comma 2 2 3 2 2 8" xfId="2559"/>
    <cellStyle name="Comma 2 2 3 2 3" xfId="2560"/>
    <cellStyle name="Comma 2 2 3 2 3 2" xfId="2561"/>
    <cellStyle name="Comma 2 2 3 2 3 2 2" xfId="2562"/>
    <cellStyle name="Comma 2 2 3 2 3 2 2 2" xfId="2563"/>
    <cellStyle name="Comma 2 2 3 2 3 2 2 3" xfId="2564"/>
    <cellStyle name="Comma 2 2 3 2 3 2 2 4" xfId="2565"/>
    <cellStyle name="Comma 2 2 3 2 3 2 3" xfId="2566"/>
    <cellStyle name="Comma 2 2 3 2 3 2 4" xfId="2567"/>
    <cellStyle name="Comma 2 2 3 2 3 2 5" xfId="2568"/>
    <cellStyle name="Comma 2 2 3 2 3 3" xfId="2569"/>
    <cellStyle name="Comma 2 2 3 2 3 3 2" xfId="2570"/>
    <cellStyle name="Comma 2 2 3 2 3 3 3" xfId="2571"/>
    <cellStyle name="Comma 2 2 3 2 3 3 4" xfId="2572"/>
    <cellStyle name="Comma 2 2 3 2 3 4" xfId="2573"/>
    <cellStyle name="Comma 2 2 3 2 3 4 2" xfId="2574"/>
    <cellStyle name="Comma 2 2 3 2 3 4 3" xfId="2575"/>
    <cellStyle name="Comma 2 2 3 2 3 4 4" xfId="2576"/>
    <cellStyle name="Comma 2 2 3 2 3 5" xfId="2577"/>
    <cellStyle name="Comma 2 2 3 2 3 6" xfId="2578"/>
    <cellStyle name="Comma 2 2 3 2 3 7" xfId="2579"/>
    <cellStyle name="Comma 2 2 3 2 4" xfId="2580"/>
    <cellStyle name="Comma 2 2 3 2 4 2" xfId="2581"/>
    <cellStyle name="Comma 2 2 3 2 4 2 2" xfId="2582"/>
    <cellStyle name="Comma 2 2 3 2 4 2 2 2" xfId="2583"/>
    <cellStyle name="Comma 2 2 3 2 4 2 2 3" xfId="2584"/>
    <cellStyle name="Comma 2 2 3 2 4 2 2 4" xfId="2585"/>
    <cellStyle name="Comma 2 2 3 2 4 2 3" xfId="2586"/>
    <cellStyle name="Comma 2 2 3 2 4 2 4" xfId="2587"/>
    <cellStyle name="Comma 2 2 3 2 4 2 5" xfId="2588"/>
    <cellStyle name="Comma 2 2 3 2 4 3" xfId="2589"/>
    <cellStyle name="Comma 2 2 3 2 4 3 2" xfId="2590"/>
    <cellStyle name="Comma 2 2 3 2 4 3 3" xfId="2591"/>
    <cellStyle name="Comma 2 2 3 2 4 3 4" xfId="2592"/>
    <cellStyle name="Comma 2 2 3 2 4 4" xfId="2593"/>
    <cellStyle name="Comma 2 2 3 2 4 4 2" xfId="2594"/>
    <cellStyle name="Comma 2 2 3 2 4 4 3" xfId="2595"/>
    <cellStyle name="Comma 2 2 3 2 4 4 4" xfId="2596"/>
    <cellStyle name="Comma 2 2 3 2 4 5" xfId="2597"/>
    <cellStyle name="Comma 2 2 3 2 4 6" xfId="2598"/>
    <cellStyle name="Comma 2 2 3 2 4 7" xfId="2599"/>
    <cellStyle name="Comma 2 2 3 2 5" xfId="2600"/>
    <cellStyle name="Comma 2 2 3 2 6" xfId="2601"/>
    <cellStyle name="Comma 2 2 3 2 6 2" xfId="2602"/>
    <cellStyle name="Comma 2 2 3 2 6 2 2" xfId="2603"/>
    <cellStyle name="Comma 2 2 3 2 6 2 3" xfId="2604"/>
    <cellStyle name="Comma 2 2 3 2 6 2 4" xfId="2605"/>
    <cellStyle name="Comma 2 2 3 2 6 3" xfId="2606"/>
    <cellStyle name="Comma 2 2 3 2 6 4" xfId="2607"/>
    <cellStyle name="Comma 2 2 3 2 6 5" xfId="2608"/>
    <cellStyle name="Comma 2 2 3 2 7" xfId="2609"/>
    <cellStyle name="Comma 2 2 3 2 7 2" xfId="2610"/>
    <cellStyle name="Comma 2 2 3 2 7 3" xfId="2611"/>
    <cellStyle name="Comma 2 2 3 2 7 4" xfId="2612"/>
    <cellStyle name="Comma 2 2 3 2 8" xfId="2613"/>
    <cellStyle name="Comma 2 2 3 2 9" xfId="2614"/>
    <cellStyle name="Comma 2 2 3 20" xfId="2615"/>
    <cellStyle name="Comma 2 2 3 3" xfId="2616"/>
    <cellStyle name="Comma 2 2 3 3 10" xfId="2617"/>
    <cellStyle name="Comma 2 2 3 3 2" xfId="2618"/>
    <cellStyle name="Comma 2 2 3 3 2 2" xfId="2619"/>
    <cellStyle name="Comma 2 2 3 3 2 2 2" xfId="2620"/>
    <cellStyle name="Comma 2 2 3 3 2 2 2 2" xfId="2621"/>
    <cellStyle name="Comma 2 2 3 3 2 2 2 2 2" xfId="2622"/>
    <cellStyle name="Comma 2 2 3 3 2 2 2 2 3" xfId="2623"/>
    <cellStyle name="Comma 2 2 3 3 2 2 2 2 4" xfId="2624"/>
    <cellStyle name="Comma 2 2 3 3 2 2 2 3" xfId="2625"/>
    <cellStyle name="Comma 2 2 3 3 2 2 2 4" xfId="2626"/>
    <cellStyle name="Comma 2 2 3 3 2 2 2 5" xfId="2627"/>
    <cellStyle name="Comma 2 2 3 3 2 2 3" xfId="2628"/>
    <cellStyle name="Comma 2 2 3 3 2 2 3 2" xfId="2629"/>
    <cellStyle name="Comma 2 2 3 3 2 2 3 3" xfId="2630"/>
    <cellStyle name="Comma 2 2 3 3 2 2 3 4" xfId="2631"/>
    <cellStyle name="Comma 2 2 3 3 2 2 4" xfId="2632"/>
    <cellStyle name="Comma 2 2 3 3 2 2 5" xfId="2633"/>
    <cellStyle name="Comma 2 2 3 3 2 2 6" xfId="2634"/>
    <cellStyle name="Comma 2 2 3 3 2 3" xfId="2635"/>
    <cellStyle name="Comma 2 2 3 3 2 3 2" xfId="2636"/>
    <cellStyle name="Comma 2 2 3 3 2 3 2 2" xfId="2637"/>
    <cellStyle name="Comma 2 2 3 3 2 3 2 2 2" xfId="2638"/>
    <cellStyle name="Comma 2 2 3 3 2 3 2 2 3" xfId="2639"/>
    <cellStyle name="Comma 2 2 3 3 2 3 2 2 4" xfId="2640"/>
    <cellStyle name="Comma 2 2 3 3 2 3 2 3" xfId="2641"/>
    <cellStyle name="Comma 2 2 3 3 2 3 2 4" xfId="2642"/>
    <cellStyle name="Comma 2 2 3 3 2 3 2 5" xfId="2643"/>
    <cellStyle name="Comma 2 2 3 3 2 3 3" xfId="2644"/>
    <cellStyle name="Comma 2 2 3 3 2 3 3 2" xfId="2645"/>
    <cellStyle name="Comma 2 2 3 3 2 3 3 3" xfId="2646"/>
    <cellStyle name="Comma 2 2 3 3 2 3 3 4" xfId="2647"/>
    <cellStyle name="Comma 2 2 3 3 2 3 4" xfId="2648"/>
    <cellStyle name="Comma 2 2 3 3 2 3 5" xfId="2649"/>
    <cellStyle name="Comma 2 2 3 3 2 3 6" xfId="2650"/>
    <cellStyle name="Comma 2 2 3 3 2 4" xfId="2651"/>
    <cellStyle name="Comma 2 2 3 3 2 4 2" xfId="2652"/>
    <cellStyle name="Comma 2 2 3 3 2 4 2 2" xfId="2653"/>
    <cellStyle name="Comma 2 2 3 3 2 4 2 3" xfId="2654"/>
    <cellStyle name="Comma 2 2 3 3 2 4 2 4" xfId="2655"/>
    <cellStyle name="Comma 2 2 3 3 2 4 3" xfId="2656"/>
    <cellStyle name="Comma 2 2 3 3 2 4 4" xfId="2657"/>
    <cellStyle name="Comma 2 2 3 3 2 4 5" xfId="2658"/>
    <cellStyle name="Comma 2 2 3 3 2 5" xfId="2659"/>
    <cellStyle name="Comma 2 2 3 3 2 5 2" xfId="2660"/>
    <cellStyle name="Comma 2 2 3 3 2 5 3" xfId="2661"/>
    <cellStyle name="Comma 2 2 3 3 2 5 4" xfId="2662"/>
    <cellStyle name="Comma 2 2 3 3 2 6" xfId="2663"/>
    <cellStyle name="Comma 2 2 3 3 2 7" xfId="2664"/>
    <cellStyle name="Comma 2 2 3 3 2 8" xfId="2665"/>
    <cellStyle name="Comma 2 2 3 3 3" xfId="2666"/>
    <cellStyle name="Comma 2 2 3 3 3 2" xfId="2667"/>
    <cellStyle name="Comma 2 2 3 3 3 2 2" xfId="2668"/>
    <cellStyle name="Comma 2 2 3 3 3 2 2 2" xfId="2669"/>
    <cellStyle name="Comma 2 2 3 3 3 2 2 3" xfId="2670"/>
    <cellStyle name="Comma 2 2 3 3 3 2 2 4" xfId="2671"/>
    <cellStyle name="Comma 2 2 3 3 3 2 3" xfId="2672"/>
    <cellStyle name="Comma 2 2 3 3 3 2 4" xfId="2673"/>
    <cellStyle name="Comma 2 2 3 3 3 2 5" xfId="2674"/>
    <cellStyle name="Comma 2 2 3 3 3 3" xfId="2675"/>
    <cellStyle name="Comma 2 2 3 3 3 3 2" xfId="2676"/>
    <cellStyle name="Comma 2 2 3 3 3 3 3" xfId="2677"/>
    <cellStyle name="Comma 2 2 3 3 3 3 4" xfId="2678"/>
    <cellStyle name="Comma 2 2 3 3 3 4" xfId="2679"/>
    <cellStyle name="Comma 2 2 3 3 3 5" xfId="2680"/>
    <cellStyle name="Comma 2 2 3 3 3 6" xfId="2681"/>
    <cellStyle name="Comma 2 2 3 3 4" xfId="2682"/>
    <cellStyle name="Comma 2 2 3 3 4 2" xfId="2683"/>
    <cellStyle name="Comma 2 2 3 3 4 2 2" xfId="2684"/>
    <cellStyle name="Comma 2 2 3 3 4 2 2 2" xfId="2685"/>
    <cellStyle name="Comma 2 2 3 3 4 2 2 3" xfId="2686"/>
    <cellStyle name="Comma 2 2 3 3 4 2 2 4" xfId="2687"/>
    <cellStyle name="Comma 2 2 3 3 4 2 3" xfId="2688"/>
    <cellStyle name="Comma 2 2 3 3 4 2 4" xfId="2689"/>
    <cellStyle name="Comma 2 2 3 3 4 2 5" xfId="2690"/>
    <cellStyle name="Comma 2 2 3 3 4 3" xfId="2691"/>
    <cellStyle name="Comma 2 2 3 3 4 3 2" xfId="2692"/>
    <cellStyle name="Comma 2 2 3 3 4 3 3" xfId="2693"/>
    <cellStyle name="Comma 2 2 3 3 4 3 4" xfId="2694"/>
    <cellStyle name="Comma 2 2 3 3 4 4" xfId="2695"/>
    <cellStyle name="Comma 2 2 3 3 4 5" xfId="2696"/>
    <cellStyle name="Comma 2 2 3 3 4 6" xfId="2697"/>
    <cellStyle name="Comma 2 2 3 3 5" xfId="2698"/>
    <cellStyle name="Comma 2 2 3 3 6" xfId="2699"/>
    <cellStyle name="Comma 2 2 3 3 6 2" xfId="2700"/>
    <cellStyle name="Comma 2 2 3 3 6 2 2" xfId="2701"/>
    <cellStyle name="Comma 2 2 3 3 6 2 3" xfId="2702"/>
    <cellStyle name="Comma 2 2 3 3 6 2 4" xfId="2703"/>
    <cellStyle name="Comma 2 2 3 3 6 3" xfId="2704"/>
    <cellStyle name="Comma 2 2 3 3 6 4" xfId="2705"/>
    <cellStyle name="Comma 2 2 3 3 6 5" xfId="2706"/>
    <cellStyle name="Comma 2 2 3 3 7" xfId="2707"/>
    <cellStyle name="Comma 2 2 3 3 7 2" xfId="2708"/>
    <cellStyle name="Comma 2 2 3 3 7 3" xfId="2709"/>
    <cellStyle name="Comma 2 2 3 3 7 4" xfId="2710"/>
    <cellStyle name="Comma 2 2 3 3 8" xfId="2711"/>
    <cellStyle name="Comma 2 2 3 3 9" xfId="2712"/>
    <cellStyle name="Comma 2 2 3 4" xfId="2713"/>
    <cellStyle name="Comma 2 2 3 4 2" xfId="2714"/>
    <cellStyle name="Comma 2 2 3 4 2 2" xfId="2715"/>
    <cellStyle name="Comma 2 2 3 4 2 3" xfId="2716"/>
    <cellStyle name="Comma 2 2 3 4 2 4" xfId="2717"/>
    <cellStyle name="Comma 2 2 3 5" xfId="2718"/>
    <cellStyle name="Comma 2 2 3 5 10" xfId="2719"/>
    <cellStyle name="Comma 2 2 3 5 2" xfId="2720"/>
    <cellStyle name="Comma 2 2 3 5 2 2" xfId="2721"/>
    <cellStyle name="Comma 2 2 3 5 2 2 2" xfId="2722"/>
    <cellStyle name="Comma 2 2 3 5 2 2 2 2" xfId="2723"/>
    <cellStyle name="Comma 2 2 3 5 2 2 2 2 2" xfId="2724"/>
    <cellStyle name="Comma 2 2 3 5 2 2 2 2 3" xfId="2725"/>
    <cellStyle name="Comma 2 2 3 5 2 2 2 2 4" xfId="2726"/>
    <cellStyle name="Comma 2 2 3 5 2 2 2 3" xfId="2727"/>
    <cellStyle name="Comma 2 2 3 5 2 2 2 4" xfId="2728"/>
    <cellStyle name="Comma 2 2 3 5 2 2 2 5" xfId="2729"/>
    <cellStyle name="Comma 2 2 3 5 2 2 3" xfId="2730"/>
    <cellStyle name="Comma 2 2 3 5 2 2 3 2" xfId="2731"/>
    <cellStyle name="Comma 2 2 3 5 2 2 3 3" xfId="2732"/>
    <cellStyle name="Comma 2 2 3 5 2 2 3 4" xfId="2733"/>
    <cellStyle name="Comma 2 2 3 5 2 2 4" xfId="2734"/>
    <cellStyle name="Comma 2 2 3 5 2 2 5" xfId="2735"/>
    <cellStyle name="Comma 2 2 3 5 2 2 6" xfId="2736"/>
    <cellStyle name="Comma 2 2 3 5 2 3" xfId="2737"/>
    <cellStyle name="Comma 2 2 3 5 2 3 2" xfId="2738"/>
    <cellStyle name="Comma 2 2 3 5 2 3 2 2" xfId="2739"/>
    <cellStyle name="Comma 2 2 3 5 2 3 2 2 2" xfId="2740"/>
    <cellStyle name="Comma 2 2 3 5 2 3 2 2 3" xfId="2741"/>
    <cellStyle name="Comma 2 2 3 5 2 3 2 2 4" xfId="2742"/>
    <cellStyle name="Comma 2 2 3 5 2 3 2 3" xfId="2743"/>
    <cellStyle name="Comma 2 2 3 5 2 3 2 4" xfId="2744"/>
    <cellStyle name="Comma 2 2 3 5 2 3 2 5" xfId="2745"/>
    <cellStyle name="Comma 2 2 3 5 2 3 3" xfId="2746"/>
    <cellStyle name="Comma 2 2 3 5 2 3 3 2" xfId="2747"/>
    <cellStyle name="Comma 2 2 3 5 2 3 3 3" xfId="2748"/>
    <cellStyle name="Comma 2 2 3 5 2 3 3 4" xfId="2749"/>
    <cellStyle name="Comma 2 2 3 5 2 3 4" xfId="2750"/>
    <cellStyle name="Comma 2 2 3 5 2 3 5" xfId="2751"/>
    <cellStyle name="Comma 2 2 3 5 2 3 6" xfId="2752"/>
    <cellStyle name="Comma 2 2 3 5 2 4" xfId="2753"/>
    <cellStyle name="Comma 2 2 3 5 2 4 2" xfId="2754"/>
    <cellStyle name="Comma 2 2 3 5 2 4 2 2" xfId="2755"/>
    <cellStyle name="Comma 2 2 3 5 2 4 2 3" xfId="2756"/>
    <cellStyle name="Comma 2 2 3 5 2 4 2 4" xfId="2757"/>
    <cellStyle name="Comma 2 2 3 5 2 4 3" xfId="2758"/>
    <cellStyle name="Comma 2 2 3 5 2 4 4" xfId="2759"/>
    <cellStyle name="Comma 2 2 3 5 2 4 5" xfId="2760"/>
    <cellStyle name="Comma 2 2 3 5 2 5" xfId="2761"/>
    <cellStyle name="Comma 2 2 3 5 2 5 2" xfId="2762"/>
    <cellStyle name="Comma 2 2 3 5 2 5 3" xfId="2763"/>
    <cellStyle name="Comma 2 2 3 5 2 5 4" xfId="2764"/>
    <cellStyle name="Comma 2 2 3 5 2 6" xfId="2765"/>
    <cellStyle name="Comma 2 2 3 5 2 7" xfId="2766"/>
    <cellStyle name="Comma 2 2 3 5 2 8" xfId="2767"/>
    <cellStyle name="Comma 2 2 3 5 3" xfId="2768"/>
    <cellStyle name="Comma 2 2 3 5 3 2" xfId="2769"/>
    <cellStyle name="Comma 2 2 3 5 3 2 2" xfId="2770"/>
    <cellStyle name="Comma 2 2 3 5 3 2 2 2" xfId="2771"/>
    <cellStyle name="Comma 2 2 3 5 3 2 2 3" xfId="2772"/>
    <cellStyle name="Comma 2 2 3 5 3 2 2 4" xfId="2773"/>
    <cellStyle name="Comma 2 2 3 5 3 2 3" xfId="2774"/>
    <cellStyle name="Comma 2 2 3 5 3 2 4" xfId="2775"/>
    <cellStyle name="Comma 2 2 3 5 3 2 5" xfId="2776"/>
    <cellStyle name="Comma 2 2 3 5 3 3" xfId="2777"/>
    <cellStyle name="Comma 2 2 3 5 3 3 2" xfId="2778"/>
    <cellStyle name="Comma 2 2 3 5 3 3 3" xfId="2779"/>
    <cellStyle name="Comma 2 2 3 5 3 3 4" xfId="2780"/>
    <cellStyle name="Comma 2 2 3 5 3 4" xfId="2781"/>
    <cellStyle name="Comma 2 2 3 5 3 5" xfId="2782"/>
    <cellStyle name="Comma 2 2 3 5 3 6" xfId="2783"/>
    <cellStyle name="Comma 2 2 3 5 4" xfId="2784"/>
    <cellStyle name="Comma 2 2 3 5 4 2" xfId="2785"/>
    <cellStyle name="Comma 2 2 3 5 4 2 2" xfId="2786"/>
    <cellStyle name="Comma 2 2 3 5 4 2 2 2" xfId="2787"/>
    <cellStyle name="Comma 2 2 3 5 4 2 2 3" xfId="2788"/>
    <cellStyle name="Comma 2 2 3 5 4 2 2 4" xfId="2789"/>
    <cellStyle name="Comma 2 2 3 5 4 2 3" xfId="2790"/>
    <cellStyle name="Comma 2 2 3 5 4 2 4" xfId="2791"/>
    <cellStyle name="Comma 2 2 3 5 4 2 5" xfId="2792"/>
    <cellStyle name="Comma 2 2 3 5 4 3" xfId="2793"/>
    <cellStyle name="Comma 2 2 3 5 4 3 2" xfId="2794"/>
    <cellStyle name="Comma 2 2 3 5 4 3 3" xfId="2795"/>
    <cellStyle name="Comma 2 2 3 5 4 3 4" xfId="2796"/>
    <cellStyle name="Comma 2 2 3 5 4 4" xfId="2797"/>
    <cellStyle name="Comma 2 2 3 5 4 5" xfId="2798"/>
    <cellStyle name="Comma 2 2 3 5 4 6" xfId="2799"/>
    <cellStyle name="Comma 2 2 3 5 5" xfId="2800"/>
    <cellStyle name="Comma 2 2 3 5 6" xfId="2801"/>
    <cellStyle name="Comma 2 2 3 5 6 2" xfId="2802"/>
    <cellStyle name="Comma 2 2 3 5 6 2 2" xfId="2803"/>
    <cellStyle name="Comma 2 2 3 5 6 2 3" xfId="2804"/>
    <cellStyle name="Comma 2 2 3 5 6 2 4" xfId="2805"/>
    <cellStyle name="Comma 2 2 3 5 6 3" xfId="2806"/>
    <cellStyle name="Comma 2 2 3 5 6 4" xfId="2807"/>
    <cellStyle name="Comma 2 2 3 5 6 5" xfId="2808"/>
    <cellStyle name="Comma 2 2 3 5 7" xfId="2809"/>
    <cellStyle name="Comma 2 2 3 5 7 2" xfId="2810"/>
    <cellStyle name="Comma 2 2 3 5 7 3" xfId="2811"/>
    <cellStyle name="Comma 2 2 3 5 7 4" xfId="2812"/>
    <cellStyle name="Comma 2 2 3 5 8" xfId="2813"/>
    <cellStyle name="Comma 2 2 3 5 9" xfId="2814"/>
    <cellStyle name="Comma 2 2 3 6" xfId="2815"/>
    <cellStyle name="Comma 2 2 3 6 2" xfId="2816"/>
    <cellStyle name="Comma 2 2 3 6 2 2" xfId="2817"/>
    <cellStyle name="Comma 2 2 3 6 2 2 2" xfId="2818"/>
    <cellStyle name="Comma 2 2 3 6 2 2 2 2" xfId="2819"/>
    <cellStyle name="Comma 2 2 3 6 2 2 2 3" xfId="2820"/>
    <cellStyle name="Comma 2 2 3 6 2 2 2 4" xfId="2821"/>
    <cellStyle name="Comma 2 2 3 6 2 2 3" xfId="2822"/>
    <cellStyle name="Comma 2 2 3 6 2 2 4" xfId="2823"/>
    <cellStyle name="Comma 2 2 3 6 2 2 5" xfId="2824"/>
    <cellStyle name="Comma 2 2 3 6 2 3" xfId="2825"/>
    <cellStyle name="Comma 2 2 3 6 2 3 2" xfId="2826"/>
    <cellStyle name="Comma 2 2 3 6 2 3 3" xfId="2827"/>
    <cellStyle name="Comma 2 2 3 6 2 3 4" xfId="2828"/>
    <cellStyle name="Comma 2 2 3 6 2 4" xfId="2829"/>
    <cellStyle name="Comma 2 2 3 6 2 5" xfId="2830"/>
    <cellStyle name="Comma 2 2 3 6 2 6" xfId="2831"/>
    <cellStyle name="Comma 2 2 3 6 3" xfId="2832"/>
    <cellStyle name="Comma 2 2 3 6 3 2" xfId="2833"/>
    <cellStyle name="Comma 2 2 3 6 3 2 2" xfId="2834"/>
    <cellStyle name="Comma 2 2 3 6 3 2 2 2" xfId="2835"/>
    <cellStyle name="Comma 2 2 3 6 3 2 2 3" xfId="2836"/>
    <cellStyle name="Comma 2 2 3 6 3 2 2 4" xfId="2837"/>
    <cellStyle name="Comma 2 2 3 6 3 2 3" xfId="2838"/>
    <cellStyle name="Comma 2 2 3 6 3 2 4" xfId="2839"/>
    <cellStyle name="Comma 2 2 3 6 3 2 5" xfId="2840"/>
    <cellStyle name="Comma 2 2 3 6 3 3" xfId="2841"/>
    <cellStyle name="Comma 2 2 3 6 3 3 2" xfId="2842"/>
    <cellStyle name="Comma 2 2 3 6 3 3 3" xfId="2843"/>
    <cellStyle name="Comma 2 2 3 6 3 3 4" xfId="2844"/>
    <cellStyle name="Comma 2 2 3 6 3 4" xfId="2845"/>
    <cellStyle name="Comma 2 2 3 6 3 5" xfId="2846"/>
    <cellStyle name="Comma 2 2 3 6 3 6" xfId="2847"/>
    <cellStyle name="Comma 2 2 3 6 4" xfId="2848"/>
    <cellStyle name="Comma 2 2 3 6 5" xfId="2849"/>
    <cellStyle name="Comma 2 2 3 6 5 2" xfId="2850"/>
    <cellStyle name="Comma 2 2 3 6 5 2 2" xfId="2851"/>
    <cellStyle name="Comma 2 2 3 6 5 2 3" xfId="2852"/>
    <cellStyle name="Comma 2 2 3 6 5 2 4" xfId="2853"/>
    <cellStyle name="Comma 2 2 3 6 5 3" xfId="2854"/>
    <cellStyle name="Comma 2 2 3 6 5 4" xfId="2855"/>
    <cellStyle name="Comma 2 2 3 6 5 5" xfId="2856"/>
    <cellStyle name="Comma 2 2 3 6 6" xfId="2857"/>
    <cellStyle name="Comma 2 2 3 6 6 2" xfId="2858"/>
    <cellStyle name="Comma 2 2 3 6 6 3" xfId="2859"/>
    <cellStyle name="Comma 2 2 3 6 6 4" xfId="2860"/>
    <cellStyle name="Comma 2 2 3 6 7" xfId="2861"/>
    <cellStyle name="Comma 2 2 3 6 8" xfId="2862"/>
    <cellStyle name="Comma 2 2 3 6 9" xfId="2863"/>
    <cellStyle name="Comma 2 2 3 7" xfId="2864"/>
    <cellStyle name="Comma 2 2 3 7 2" xfId="2865"/>
    <cellStyle name="Comma 2 2 3 7 2 2" xfId="2866"/>
    <cellStyle name="Comma 2 2 3 7 2 2 2" xfId="2867"/>
    <cellStyle name="Comma 2 2 3 7 2 2 2 2" xfId="2868"/>
    <cellStyle name="Comma 2 2 3 7 2 2 2 3" xfId="2869"/>
    <cellStyle name="Comma 2 2 3 7 2 2 2 4" xfId="2870"/>
    <cellStyle name="Comma 2 2 3 7 2 2 3" xfId="2871"/>
    <cellStyle name="Comma 2 2 3 7 2 2 4" xfId="2872"/>
    <cellStyle name="Comma 2 2 3 7 2 2 5" xfId="2873"/>
    <cellStyle name="Comma 2 2 3 7 2 3" xfId="2874"/>
    <cellStyle name="Comma 2 2 3 7 2 3 2" xfId="2875"/>
    <cellStyle name="Comma 2 2 3 7 2 3 3" xfId="2876"/>
    <cellStyle name="Comma 2 2 3 7 2 3 4" xfId="2877"/>
    <cellStyle name="Comma 2 2 3 7 2 4" xfId="2878"/>
    <cellStyle name="Comma 2 2 3 7 2 5" xfId="2879"/>
    <cellStyle name="Comma 2 2 3 7 2 6" xfId="2880"/>
    <cellStyle name="Comma 2 2 3 7 3" xfId="2881"/>
    <cellStyle name="Comma 2 2 3 7 3 2" xfId="2882"/>
    <cellStyle name="Comma 2 2 3 7 3 2 2" xfId="2883"/>
    <cellStyle name="Comma 2 2 3 7 3 2 2 2" xfId="2884"/>
    <cellStyle name="Comma 2 2 3 7 3 2 2 3" xfId="2885"/>
    <cellStyle name="Comma 2 2 3 7 3 2 2 4" xfId="2886"/>
    <cellStyle name="Comma 2 2 3 7 3 2 3" xfId="2887"/>
    <cellStyle name="Comma 2 2 3 7 3 2 4" xfId="2888"/>
    <cellStyle name="Comma 2 2 3 7 3 2 5" xfId="2889"/>
    <cellStyle name="Comma 2 2 3 7 3 3" xfId="2890"/>
    <cellStyle name="Comma 2 2 3 7 3 3 2" xfId="2891"/>
    <cellStyle name="Comma 2 2 3 7 3 3 3" xfId="2892"/>
    <cellStyle name="Comma 2 2 3 7 3 3 4" xfId="2893"/>
    <cellStyle name="Comma 2 2 3 7 3 4" xfId="2894"/>
    <cellStyle name="Comma 2 2 3 7 3 5" xfId="2895"/>
    <cellStyle name="Comma 2 2 3 7 3 6" xfId="2896"/>
    <cellStyle name="Comma 2 2 3 7 4" xfId="2897"/>
    <cellStyle name="Comma 2 2 3 7 5" xfId="2898"/>
    <cellStyle name="Comma 2 2 3 7 5 2" xfId="2899"/>
    <cellStyle name="Comma 2 2 3 7 5 2 2" xfId="2900"/>
    <cellStyle name="Comma 2 2 3 7 5 2 3" xfId="2901"/>
    <cellStyle name="Comma 2 2 3 7 5 2 4" xfId="2902"/>
    <cellStyle name="Comma 2 2 3 7 5 3" xfId="2903"/>
    <cellStyle name="Comma 2 2 3 7 5 4" xfId="2904"/>
    <cellStyle name="Comma 2 2 3 7 5 5" xfId="2905"/>
    <cellStyle name="Comma 2 2 3 7 6" xfId="2906"/>
    <cellStyle name="Comma 2 2 3 7 6 2" xfId="2907"/>
    <cellStyle name="Comma 2 2 3 7 6 3" xfId="2908"/>
    <cellStyle name="Comma 2 2 3 7 6 4" xfId="2909"/>
    <cellStyle name="Comma 2 2 3 7 7" xfId="2910"/>
    <cellStyle name="Comma 2 2 3 7 8" xfId="2911"/>
    <cellStyle name="Comma 2 2 3 7 9" xfId="2912"/>
    <cellStyle name="Comma 2 2 3 8" xfId="2913"/>
    <cellStyle name="Comma 2 2 3 8 2" xfId="2914"/>
    <cellStyle name="Comma 2 2 3 8 3" xfId="2915"/>
    <cellStyle name="Comma 2 2 3 8 3 2" xfId="2916"/>
    <cellStyle name="Comma 2 2 3 8 3 2 2" xfId="2917"/>
    <cellStyle name="Comma 2 2 3 8 3 2 3" xfId="2918"/>
    <cellStyle name="Comma 2 2 3 8 3 2 4" xfId="2919"/>
    <cellStyle name="Comma 2 2 3 8 3 3" xfId="2920"/>
    <cellStyle name="Comma 2 2 3 8 3 4" xfId="2921"/>
    <cellStyle name="Comma 2 2 3 8 3 5" xfId="2922"/>
    <cellStyle name="Comma 2 2 3 8 4" xfId="2923"/>
    <cellStyle name="Comma 2 2 3 8 4 2" xfId="2924"/>
    <cellStyle name="Comma 2 2 3 8 4 3" xfId="2925"/>
    <cellStyle name="Comma 2 2 3 8 4 4" xfId="2926"/>
    <cellStyle name="Comma 2 2 3 8 5" xfId="2927"/>
    <cellStyle name="Comma 2 2 3 8 6" xfId="2928"/>
    <cellStyle name="Comma 2 2 3 8 7" xfId="2929"/>
    <cellStyle name="Comma 2 2 3 9" xfId="2930"/>
    <cellStyle name="Comma 2 2 3 9 2" xfId="2931"/>
    <cellStyle name="Comma 2 2 3 9 3" xfId="2932"/>
    <cellStyle name="Comma 2 2 3 9 3 2" xfId="2933"/>
    <cellStyle name="Comma 2 2 3 9 3 2 2" xfId="2934"/>
    <cellStyle name="Comma 2 2 3 9 3 2 3" xfId="2935"/>
    <cellStyle name="Comma 2 2 3 9 3 2 4" xfId="2936"/>
    <cellStyle name="Comma 2 2 3 9 3 3" xfId="2937"/>
    <cellStyle name="Comma 2 2 3 9 3 4" xfId="2938"/>
    <cellStyle name="Comma 2 2 3 9 3 5" xfId="2939"/>
    <cellStyle name="Comma 2 2 3 9 4" xfId="2940"/>
    <cellStyle name="Comma 2 2 3 9 4 2" xfId="2941"/>
    <cellStyle name="Comma 2 2 3 9 4 3" xfId="2942"/>
    <cellStyle name="Comma 2 2 3 9 4 4" xfId="2943"/>
    <cellStyle name="Comma 2 2 3 9 5" xfId="2944"/>
    <cellStyle name="Comma 2 2 3 9 6" xfId="2945"/>
    <cellStyle name="Comma 2 2 3 9 7" xfId="2946"/>
    <cellStyle name="Comma 2 2 4" xfId="2947"/>
    <cellStyle name="Comma 2 2 4 10" xfId="2948"/>
    <cellStyle name="Comma 2 2 4 2" xfId="2949"/>
    <cellStyle name="Comma 2 2 4 2 2" xfId="2950"/>
    <cellStyle name="Comma 2 2 4 2 2 2" xfId="2951"/>
    <cellStyle name="Comma 2 2 4 2 2 2 2" xfId="2952"/>
    <cellStyle name="Comma 2 2 4 2 2 2 2 2" xfId="2953"/>
    <cellStyle name="Comma 2 2 4 2 2 2 2 3" xfId="2954"/>
    <cellStyle name="Comma 2 2 4 2 2 2 2 4" xfId="2955"/>
    <cellStyle name="Comma 2 2 4 2 2 2 3" xfId="2956"/>
    <cellStyle name="Comma 2 2 4 2 2 2 4" xfId="2957"/>
    <cellStyle name="Comma 2 2 4 2 2 2 5" xfId="2958"/>
    <cellStyle name="Comma 2 2 4 2 2 3" xfId="2959"/>
    <cellStyle name="Comma 2 2 4 2 2 3 2" xfId="2960"/>
    <cellStyle name="Comma 2 2 4 2 2 3 3" xfId="2961"/>
    <cellStyle name="Comma 2 2 4 2 2 3 4" xfId="2962"/>
    <cellStyle name="Comma 2 2 4 2 2 4" xfId="2963"/>
    <cellStyle name="Comma 2 2 4 2 2 4 2" xfId="2964"/>
    <cellStyle name="Comma 2 2 4 2 2 4 3" xfId="2965"/>
    <cellStyle name="Comma 2 2 4 2 2 4 4" xfId="2966"/>
    <cellStyle name="Comma 2 2 4 2 2 5" xfId="2967"/>
    <cellStyle name="Comma 2 2 4 2 2 6" xfId="2968"/>
    <cellStyle name="Comma 2 2 4 2 2 7" xfId="2969"/>
    <cellStyle name="Comma 2 2 4 2 3" xfId="2970"/>
    <cellStyle name="Comma 2 2 4 2 3 2" xfId="2971"/>
    <cellStyle name="Comma 2 2 4 2 3 2 2" xfId="2972"/>
    <cellStyle name="Comma 2 2 4 2 3 2 2 2" xfId="2973"/>
    <cellStyle name="Comma 2 2 4 2 3 2 2 3" xfId="2974"/>
    <cellStyle name="Comma 2 2 4 2 3 2 2 4" xfId="2975"/>
    <cellStyle name="Comma 2 2 4 2 3 2 3" xfId="2976"/>
    <cellStyle name="Comma 2 2 4 2 3 2 4" xfId="2977"/>
    <cellStyle name="Comma 2 2 4 2 3 2 5" xfId="2978"/>
    <cellStyle name="Comma 2 2 4 2 3 3" xfId="2979"/>
    <cellStyle name="Comma 2 2 4 2 3 3 2" xfId="2980"/>
    <cellStyle name="Comma 2 2 4 2 3 3 3" xfId="2981"/>
    <cellStyle name="Comma 2 2 4 2 3 3 4" xfId="2982"/>
    <cellStyle name="Comma 2 2 4 2 3 4" xfId="2983"/>
    <cellStyle name="Comma 2 2 4 2 3 4 2" xfId="2984"/>
    <cellStyle name="Comma 2 2 4 2 3 4 3" xfId="2985"/>
    <cellStyle name="Comma 2 2 4 2 3 4 4" xfId="2986"/>
    <cellStyle name="Comma 2 2 4 2 3 5" xfId="2987"/>
    <cellStyle name="Comma 2 2 4 2 3 6" xfId="2988"/>
    <cellStyle name="Comma 2 2 4 2 3 7" xfId="2989"/>
    <cellStyle name="Comma 2 2 4 2 4" xfId="2990"/>
    <cellStyle name="Comma 2 2 4 2 4 2" xfId="2991"/>
    <cellStyle name="Comma 2 2 4 2 4 2 2" xfId="2992"/>
    <cellStyle name="Comma 2 2 4 2 4 2 3" xfId="2993"/>
    <cellStyle name="Comma 2 2 4 2 4 2 4" xfId="2994"/>
    <cellStyle name="Comma 2 2 4 2 5" xfId="2995"/>
    <cellStyle name="Comma 2 2 4 2 5 2" xfId="2996"/>
    <cellStyle name="Comma 2 2 4 2 5 2 2" xfId="2997"/>
    <cellStyle name="Comma 2 2 4 2 5 2 3" xfId="2998"/>
    <cellStyle name="Comma 2 2 4 2 5 2 4" xfId="2999"/>
    <cellStyle name="Comma 2 2 4 2 5 3" xfId="3000"/>
    <cellStyle name="Comma 2 2 4 2 5 4" xfId="3001"/>
    <cellStyle name="Comma 2 2 4 2 5 5" xfId="3002"/>
    <cellStyle name="Comma 2 2 4 2 6" xfId="3003"/>
    <cellStyle name="Comma 2 2 4 2 6 2" xfId="3004"/>
    <cellStyle name="Comma 2 2 4 2 6 3" xfId="3005"/>
    <cellStyle name="Comma 2 2 4 2 6 4" xfId="3006"/>
    <cellStyle name="Comma 2 2 4 2 7" xfId="3007"/>
    <cellStyle name="Comma 2 2 4 2 8" xfId="3008"/>
    <cellStyle name="Comma 2 2 4 2 9" xfId="3009"/>
    <cellStyle name="Comma 2 2 4 3" xfId="3010"/>
    <cellStyle name="Comma 2 2 4 3 2" xfId="3011"/>
    <cellStyle name="Comma 2 2 4 3 2 2" xfId="3012"/>
    <cellStyle name="Comma 2 2 4 3 2 2 2" xfId="3013"/>
    <cellStyle name="Comma 2 2 4 3 2 2 3" xfId="3014"/>
    <cellStyle name="Comma 2 2 4 3 2 2 4" xfId="3015"/>
    <cellStyle name="Comma 2 2 4 3 2 3" xfId="3016"/>
    <cellStyle name="Comma 2 2 4 3 2 4" xfId="3017"/>
    <cellStyle name="Comma 2 2 4 3 2 5" xfId="3018"/>
    <cellStyle name="Comma 2 2 4 3 3" xfId="3019"/>
    <cellStyle name="Comma 2 2 4 3 3 2" xfId="3020"/>
    <cellStyle name="Comma 2 2 4 3 3 3" xfId="3021"/>
    <cellStyle name="Comma 2 2 4 3 3 4" xfId="3022"/>
    <cellStyle name="Comma 2 2 4 3 4" xfId="3023"/>
    <cellStyle name="Comma 2 2 4 3 5" xfId="3024"/>
    <cellStyle name="Comma 2 2 4 3 6" xfId="3025"/>
    <cellStyle name="Comma 2 2 4 4" xfId="3026"/>
    <cellStyle name="Comma 2 2 4 4 2" xfId="3027"/>
    <cellStyle name="Comma 2 2 4 4 2 2" xfId="3028"/>
    <cellStyle name="Comma 2 2 4 4 2 2 2" xfId="3029"/>
    <cellStyle name="Comma 2 2 4 4 2 2 3" xfId="3030"/>
    <cellStyle name="Comma 2 2 4 4 2 2 4" xfId="3031"/>
    <cellStyle name="Comma 2 2 4 4 2 3" xfId="3032"/>
    <cellStyle name="Comma 2 2 4 4 2 4" xfId="3033"/>
    <cellStyle name="Comma 2 2 4 4 2 5" xfId="3034"/>
    <cellStyle name="Comma 2 2 4 4 3" xfId="3035"/>
    <cellStyle name="Comma 2 2 4 4 3 2" xfId="3036"/>
    <cellStyle name="Comma 2 2 4 4 3 3" xfId="3037"/>
    <cellStyle name="Comma 2 2 4 4 3 4" xfId="3038"/>
    <cellStyle name="Comma 2 2 4 4 4" xfId="3039"/>
    <cellStyle name="Comma 2 2 4 4 5" xfId="3040"/>
    <cellStyle name="Comma 2 2 4 4 6" xfId="3041"/>
    <cellStyle name="Comma 2 2 4 5" xfId="3042"/>
    <cellStyle name="Comma 2 2 4 6" xfId="3043"/>
    <cellStyle name="Comma 2 2 4 6 2" xfId="3044"/>
    <cellStyle name="Comma 2 2 4 6 2 2" xfId="3045"/>
    <cellStyle name="Comma 2 2 4 6 2 3" xfId="3046"/>
    <cellStyle name="Comma 2 2 4 6 2 4" xfId="3047"/>
    <cellStyle name="Comma 2 2 4 6 3" xfId="3048"/>
    <cellStyle name="Comma 2 2 4 6 4" xfId="3049"/>
    <cellStyle name="Comma 2 2 4 6 5" xfId="3050"/>
    <cellStyle name="Comma 2 2 4 7" xfId="3051"/>
    <cellStyle name="Comma 2 2 4 7 2" xfId="3052"/>
    <cellStyle name="Comma 2 2 4 7 3" xfId="3053"/>
    <cellStyle name="Comma 2 2 4 7 4" xfId="3054"/>
    <cellStyle name="Comma 2 2 4 8" xfId="3055"/>
    <cellStyle name="Comma 2 2 4 9" xfId="3056"/>
    <cellStyle name="Comma 2 2 5" xfId="3057"/>
    <cellStyle name="Comma 2 2 5 10" xfId="3058"/>
    <cellStyle name="Comma 2 2 5 11" xfId="3059"/>
    <cellStyle name="Comma 2 2 5 2" xfId="3060"/>
    <cellStyle name="Comma 2 2 5 2 2" xfId="3061"/>
    <cellStyle name="Comma 2 2 5 2 2 2" xfId="3062"/>
    <cellStyle name="Comma 2 2 5 2 2 2 2" xfId="3063"/>
    <cellStyle name="Comma 2 2 5 2 2 2 2 2" xfId="3064"/>
    <cellStyle name="Comma 2 2 5 2 2 2 2 3" xfId="3065"/>
    <cellStyle name="Comma 2 2 5 2 2 2 2 4" xfId="3066"/>
    <cellStyle name="Comma 2 2 5 2 2 2 3" xfId="3067"/>
    <cellStyle name="Comma 2 2 5 2 2 2 4" xfId="3068"/>
    <cellStyle name="Comma 2 2 5 2 2 2 5" xfId="3069"/>
    <cellStyle name="Comma 2 2 5 2 2 3" xfId="3070"/>
    <cellStyle name="Comma 2 2 5 2 2 3 2" xfId="3071"/>
    <cellStyle name="Comma 2 2 5 2 2 3 3" xfId="3072"/>
    <cellStyle name="Comma 2 2 5 2 2 3 4" xfId="3073"/>
    <cellStyle name="Comma 2 2 5 2 2 4" xfId="3074"/>
    <cellStyle name="Comma 2 2 5 2 2 5" xfId="3075"/>
    <cellStyle name="Comma 2 2 5 2 2 6" xfId="3076"/>
    <cellStyle name="Comma 2 2 5 2 3" xfId="3077"/>
    <cellStyle name="Comma 2 2 5 2 3 2" xfId="3078"/>
    <cellStyle name="Comma 2 2 5 2 3 2 2" xfId="3079"/>
    <cellStyle name="Comma 2 2 5 2 3 2 2 2" xfId="3080"/>
    <cellStyle name="Comma 2 2 5 2 3 2 2 3" xfId="3081"/>
    <cellStyle name="Comma 2 2 5 2 3 2 2 4" xfId="3082"/>
    <cellStyle name="Comma 2 2 5 2 3 2 3" xfId="3083"/>
    <cellStyle name="Comma 2 2 5 2 3 2 4" xfId="3084"/>
    <cellStyle name="Comma 2 2 5 2 3 2 5" xfId="3085"/>
    <cellStyle name="Comma 2 2 5 2 3 3" xfId="3086"/>
    <cellStyle name="Comma 2 2 5 2 3 3 2" xfId="3087"/>
    <cellStyle name="Comma 2 2 5 2 3 3 3" xfId="3088"/>
    <cellStyle name="Comma 2 2 5 2 3 3 4" xfId="3089"/>
    <cellStyle name="Comma 2 2 5 2 3 4" xfId="3090"/>
    <cellStyle name="Comma 2 2 5 2 3 5" xfId="3091"/>
    <cellStyle name="Comma 2 2 5 2 3 6" xfId="3092"/>
    <cellStyle name="Comma 2 2 5 2 4" xfId="3093"/>
    <cellStyle name="Comma 2 2 5 2 4 2" xfId="3094"/>
    <cellStyle name="Comma 2 2 5 2 4 2 2" xfId="3095"/>
    <cellStyle name="Comma 2 2 5 2 4 2 3" xfId="3096"/>
    <cellStyle name="Comma 2 2 5 2 4 2 4" xfId="3097"/>
    <cellStyle name="Comma 2 2 5 2 4 3" xfId="3098"/>
    <cellStyle name="Comma 2 2 5 2 4 4" xfId="3099"/>
    <cellStyle name="Comma 2 2 5 2 4 5" xfId="3100"/>
    <cellStyle name="Comma 2 2 5 2 5" xfId="3101"/>
    <cellStyle name="Comma 2 2 5 2 5 2" xfId="3102"/>
    <cellStyle name="Comma 2 2 5 2 5 3" xfId="3103"/>
    <cellStyle name="Comma 2 2 5 2 5 4" xfId="3104"/>
    <cellStyle name="Comma 2 2 5 2 6" xfId="3105"/>
    <cellStyle name="Comma 2 2 5 2 7" xfId="3106"/>
    <cellStyle name="Comma 2 2 5 2 8" xfId="3107"/>
    <cellStyle name="Comma 2 2 5 3" xfId="3108"/>
    <cellStyle name="Comma 2 2 5 3 2" xfId="3109"/>
    <cellStyle name="Comma 2 2 5 3 2 2" xfId="3110"/>
    <cellStyle name="Comma 2 2 5 3 2 2 2" xfId="3111"/>
    <cellStyle name="Comma 2 2 5 3 2 2 3" xfId="3112"/>
    <cellStyle name="Comma 2 2 5 3 2 2 4" xfId="3113"/>
    <cellStyle name="Comma 2 2 5 3 2 3" xfId="3114"/>
    <cellStyle name="Comma 2 2 5 3 2 4" xfId="3115"/>
    <cellStyle name="Comma 2 2 5 3 2 5" xfId="3116"/>
    <cellStyle name="Comma 2 2 5 3 3" xfId="3117"/>
    <cellStyle name="Comma 2 2 5 3 3 2" xfId="3118"/>
    <cellStyle name="Comma 2 2 5 3 3 3" xfId="3119"/>
    <cellStyle name="Comma 2 2 5 3 3 4" xfId="3120"/>
    <cellStyle name="Comma 2 2 5 3 4" xfId="3121"/>
    <cellStyle name="Comma 2 2 5 3 5" xfId="3122"/>
    <cellStyle name="Comma 2 2 5 3 6" xfId="3123"/>
    <cellStyle name="Comma 2 2 5 4" xfId="3124"/>
    <cellStyle name="Comma 2 2 5 4 2" xfId="3125"/>
    <cellStyle name="Comma 2 2 5 4 2 2" xfId="3126"/>
    <cellStyle name="Comma 2 2 5 4 2 2 2" xfId="3127"/>
    <cellStyle name="Comma 2 2 5 4 2 2 3" xfId="3128"/>
    <cellStyle name="Comma 2 2 5 4 2 2 4" xfId="3129"/>
    <cellStyle name="Comma 2 2 5 4 2 3" xfId="3130"/>
    <cellStyle name="Comma 2 2 5 4 2 4" xfId="3131"/>
    <cellStyle name="Comma 2 2 5 4 2 5" xfId="3132"/>
    <cellStyle name="Comma 2 2 5 4 3" xfId="3133"/>
    <cellStyle name="Comma 2 2 5 4 3 2" xfId="3134"/>
    <cellStyle name="Comma 2 2 5 4 3 3" xfId="3135"/>
    <cellStyle name="Comma 2 2 5 4 3 4" xfId="3136"/>
    <cellStyle name="Comma 2 2 5 4 4" xfId="3137"/>
    <cellStyle name="Comma 2 2 5 4 5" xfId="3138"/>
    <cellStyle name="Comma 2 2 5 4 6" xfId="3139"/>
    <cellStyle name="Comma 2 2 5 5" xfId="3140"/>
    <cellStyle name="Comma 2 2 5 6" xfId="3141"/>
    <cellStyle name="Comma 2 2 5 6 2" xfId="3142"/>
    <cellStyle name="Comma 2 2 5 6 2 2" xfId="3143"/>
    <cellStyle name="Comma 2 2 5 6 2 3" xfId="3144"/>
    <cellStyle name="Comma 2 2 5 6 2 4" xfId="3145"/>
    <cellStyle name="Comma 2 2 5 6 3" xfId="3146"/>
    <cellStyle name="Comma 2 2 5 6 4" xfId="3147"/>
    <cellStyle name="Comma 2 2 5 6 5" xfId="3148"/>
    <cellStyle name="Comma 2 2 5 7" xfId="3149"/>
    <cellStyle name="Comma 2 2 5 7 2" xfId="3150"/>
    <cellStyle name="Comma 2 2 5 7 3" xfId="3151"/>
    <cellStyle name="Comma 2 2 5 7 4" xfId="3152"/>
    <cellStyle name="Comma 2 2 5 8" xfId="3153"/>
    <cellStyle name="Comma 2 2 5 8 2" xfId="3154"/>
    <cellStyle name="Comma 2 2 5 8 3" xfId="3155"/>
    <cellStyle name="Comma 2 2 5 8 4" xfId="3156"/>
    <cellStyle name="Comma 2 2 5 9" xfId="3157"/>
    <cellStyle name="Comma 2 2 6" xfId="3158"/>
    <cellStyle name="Comma 2 2 6 2" xfId="3159"/>
    <cellStyle name="Comma 2 2 6 3" xfId="3160"/>
    <cellStyle name="Comma 2 2 6 3 2" xfId="3161"/>
    <cellStyle name="Comma 2 2 6 3 3" xfId="3162"/>
    <cellStyle name="Comma 2 2 6 3 4" xfId="3163"/>
    <cellStyle name="Comma 2 2 7" xfId="3164"/>
    <cellStyle name="Comma 2 2 7 10" xfId="3165"/>
    <cellStyle name="Comma 2 2 7 11" xfId="3166"/>
    <cellStyle name="Comma 2 2 7 2" xfId="3167"/>
    <cellStyle name="Comma 2 2 7 2 2" xfId="3168"/>
    <cellStyle name="Comma 2 2 7 2 2 2" xfId="3169"/>
    <cellStyle name="Comma 2 2 7 2 2 2 2" xfId="3170"/>
    <cellStyle name="Comma 2 2 7 2 2 2 2 2" xfId="3171"/>
    <cellStyle name="Comma 2 2 7 2 2 2 2 3" xfId="3172"/>
    <cellStyle name="Comma 2 2 7 2 2 2 2 4" xfId="3173"/>
    <cellStyle name="Comma 2 2 7 2 2 2 3" xfId="3174"/>
    <cellStyle name="Comma 2 2 7 2 2 2 4" xfId="3175"/>
    <cellStyle name="Comma 2 2 7 2 2 2 5" xfId="3176"/>
    <cellStyle name="Comma 2 2 7 2 2 3" xfId="3177"/>
    <cellStyle name="Comma 2 2 7 2 2 3 2" xfId="3178"/>
    <cellStyle name="Comma 2 2 7 2 2 3 3" xfId="3179"/>
    <cellStyle name="Comma 2 2 7 2 2 3 4" xfId="3180"/>
    <cellStyle name="Comma 2 2 7 2 2 4" xfId="3181"/>
    <cellStyle name="Comma 2 2 7 2 2 5" xfId="3182"/>
    <cellStyle name="Comma 2 2 7 2 2 6" xfId="3183"/>
    <cellStyle name="Comma 2 2 7 2 3" xfId="3184"/>
    <cellStyle name="Comma 2 2 7 2 3 2" xfId="3185"/>
    <cellStyle name="Comma 2 2 7 2 3 2 2" xfId="3186"/>
    <cellStyle name="Comma 2 2 7 2 3 2 2 2" xfId="3187"/>
    <cellStyle name="Comma 2 2 7 2 3 2 2 3" xfId="3188"/>
    <cellStyle name="Comma 2 2 7 2 3 2 2 4" xfId="3189"/>
    <cellStyle name="Comma 2 2 7 2 3 2 3" xfId="3190"/>
    <cellStyle name="Comma 2 2 7 2 3 2 4" xfId="3191"/>
    <cellStyle name="Comma 2 2 7 2 3 2 5" xfId="3192"/>
    <cellStyle name="Comma 2 2 7 2 3 3" xfId="3193"/>
    <cellStyle name="Comma 2 2 7 2 3 3 2" xfId="3194"/>
    <cellStyle name="Comma 2 2 7 2 3 3 3" xfId="3195"/>
    <cellStyle name="Comma 2 2 7 2 3 3 4" xfId="3196"/>
    <cellStyle name="Comma 2 2 7 2 3 4" xfId="3197"/>
    <cellStyle name="Comma 2 2 7 2 3 5" xfId="3198"/>
    <cellStyle name="Comma 2 2 7 2 3 6" xfId="3199"/>
    <cellStyle name="Comma 2 2 7 2 4" xfId="3200"/>
    <cellStyle name="Comma 2 2 7 2 4 2" xfId="3201"/>
    <cellStyle name="Comma 2 2 7 2 4 2 2" xfId="3202"/>
    <cellStyle name="Comma 2 2 7 2 4 2 3" xfId="3203"/>
    <cellStyle name="Comma 2 2 7 2 4 2 4" xfId="3204"/>
    <cellStyle name="Comma 2 2 7 2 4 3" xfId="3205"/>
    <cellStyle name="Comma 2 2 7 2 4 4" xfId="3206"/>
    <cellStyle name="Comma 2 2 7 2 4 5" xfId="3207"/>
    <cellStyle name="Comma 2 2 7 2 5" xfId="3208"/>
    <cellStyle name="Comma 2 2 7 2 5 2" xfId="3209"/>
    <cellStyle name="Comma 2 2 7 2 5 3" xfId="3210"/>
    <cellStyle name="Comma 2 2 7 2 5 4" xfId="3211"/>
    <cellStyle name="Comma 2 2 7 2 6" xfId="3212"/>
    <cellStyle name="Comma 2 2 7 2 7" xfId="3213"/>
    <cellStyle name="Comma 2 2 7 2 8" xfId="3214"/>
    <cellStyle name="Comma 2 2 7 3" xfId="3215"/>
    <cellStyle name="Comma 2 2 7 3 2" xfId="3216"/>
    <cellStyle name="Comma 2 2 7 3 2 2" xfId="3217"/>
    <cellStyle name="Comma 2 2 7 3 2 2 2" xfId="3218"/>
    <cellStyle name="Comma 2 2 7 3 2 2 3" xfId="3219"/>
    <cellStyle name="Comma 2 2 7 3 2 2 4" xfId="3220"/>
    <cellStyle name="Comma 2 2 7 3 2 3" xfId="3221"/>
    <cellStyle name="Comma 2 2 7 3 2 4" xfId="3222"/>
    <cellStyle name="Comma 2 2 7 3 2 5" xfId="3223"/>
    <cellStyle name="Comma 2 2 7 3 3" xfId="3224"/>
    <cellStyle name="Comma 2 2 7 3 3 2" xfId="3225"/>
    <cellStyle name="Comma 2 2 7 3 3 3" xfId="3226"/>
    <cellStyle name="Comma 2 2 7 3 3 4" xfId="3227"/>
    <cellStyle name="Comma 2 2 7 3 4" xfId="3228"/>
    <cellStyle name="Comma 2 2 7 3 5" xfId="3229"/>
    <cellStyle name="Comma 2 2 7 3 6" xfId="3230"/>
    <cellStyle name="Comma 2 2 7 4" xfId="3231"/>
    <cellStyle name="Comma 2 2 7 4 2" xfId="3232"/>
    <cellStyle name="Comma 2 2 7 4 2 2" xfId="3233"/>
    <cellStyle name="Comma 2 2 7 4 2 2 2" xfId="3234"/>
    <cellStyle name="Comma 2 2 7 4 2 2 3" xfId="3235"/>
    <cellStyle name="Comma 2 2 7 4 2 2 4" xfId="3236"/>
    <cellStyle name="Comma 2 2 7 4 2 3" xfId="3237"/>
    <cellStyle name="Comma 2 2 7 4 2 4" xfId="3238"/>
    <cellStyle name="Comma 2 2 7 4 2 5" xfId="3239"/>
    <cellStyle name="Comma 2 2 7 4 3" xfId="3240"/>
    <cellStyle name="Comma 2 2 7 4 3 2" xfId="3241"/>
    <cellStyle name="Comma 2 2 7 4 3 3" xfId="3242"/>
    <cellStyle name="Comma 2 2 7 4 3 4" xfId="3243"/>
    <cellStyle name="Comma 2 2 7 4 4" xfId="3244"/>
    <cellStyle name="Comma 2 2 7 4 5" xfId="3245"/>
    <cellStyle name="Comma 2 2 7 4 6" xfId="3246"/>
    <cellStyle name="Comma 2 2 7 5" xfId="3247"/>
    <cellStyle name="Comma 2 2 7 6" xfId="3248"/>
    <cellStyle name="Comma 2 2 7 6 2" xfId="3249"/>
    <cellStyle name="Comma 2 2 7 6 2 2" xfId="3250"/>
    <cellStyle name="Comma 2 2 7 6 2 3" xfId="3251"/>
    <cellStyle name="Comma 2 2 7 6 2 4" xfId="3252"/>
    <cellStyle name="Comma 2 2 7 6 3" xfId="3253"/>
    <cellStyle name="Comma 2 2 7 6 4" xfId="3254"/>
    <cellStyle name="Comma 2 2 7 6 5" xfId="3255"/>
    <cellStyle name="Comma 2 2 7 7" xfId="3256"/>
    <cellStyle name="Comma 2 2 7 7 2" xfId="3257"/>
    <cellStyle name="Comma 2 2 7 7 3" xfId="3258"/>
    <cellStyle name="Comma 2 2 7 7 4" xfId="3259"/>
    <cellStyle name="Comma 2 2 7 8" xfId="3260"/>
    <cellStyle name="Comma 2 2 7 8 2" xfId="3261"/>
    <cellStyle name="Comma 2 2 7 8 3" xfId="3262"/>
    <cellStyle name="Comma 2 2 7 8 4" xfId="3263"/>
    <cellStyle name="Comma 2 2 7 9" xfId="3264"/>
    <cellStyle name="Comma 2 2 8" xfId="3265"/>
    <cellStyle name="Comma 2 2 8 10" xfId="3266"/>
    <cellStyle name="Comma 2 2 8 2" xfId="3267"/>
    <cellStyle name="Comma 2 2 8 2 2" xfId="3268"/>
    <cellStyle name="Comma 2 2 8 2 2 2" xfId="3269"/>
    <cellStyle name="Comma 2 2 8 2 2 2 2" xfId="3270"/>
    <cellStyle name="Comma 2 2 8 2 2 2 3" xfId="3271"/>
    <cellStyle name="Comma 2 2 8 2 2 2 4" xfId="3272"/>
    <cellStyle name="Comma 2 2 8 2 2 3" xfId="3273"/>
    <cellStyle name="Comma 2 2 8 2 2 4" xfId="3274"/>
    <cellStyle name="Comma 2 2 8 2 2 5" xfId="3275"/>
    <cellStyle name="Comma 2 2 8 2 3" xfId="3276"/>
    <cellStyle name="Comma 2 2 8 2 3 2" xfId="3277"/>
    <cellStyle name="Comma 2 2 8 2 3 3" xfId="3278"/>
    <cellStyle name="Comma 2 2 8 2 3 4" xfId="3279"/>
    <cellStyle name="Comma 2 2 8 2 4" xfId="3280"/>
    <cellStyle name="Comma 2 2 8 2 5" xfId="3281"/>
    <cellStyle name="Comma 2 2 8 2 6" xfId="3282"/>
    <cellStyle name="Comma 2 2 8 3" xfId="3283"/>
    <cellStyle name="Comma 2 2 8 3 2" xfId="3284"/>
    <cellStyle name="Comma 2 2 8 3 2 2" xfId="3285"/>
    <cellStyle name="Comma 2 2 8 3 2 2 2" xfId="3286"/>
    <cellStyle name="Comma 2 2 8 3 2 2 3" xfId="3287"/>
    <cellStyle name="Comma 2 2 8 3 2 2 4" xfId="3288"/>
    <cellStyle name="Comma 2 2 8 3 2 3" xfId="3289"/>
    <cellStyle name="Comma 2 2 8 3 2 4" xfId="3290"/>
    <cellStyle name="Comma 2 2 8 3 2 5" xfId="3291"/>
    <cellStyle name="Comma 2 2 8 3 3" xfId="3292"/>
    <cellStyle name="Comma 2 2 8 3 3 2" xfId="3293"/>
    <cellStyle name="Comma 2 2 8 3 3 3" xfId="3294"/>
    <cellStyle name="Comma 2 2 8 3 3 4" xfId="3295"/>
    <cellStyle name="Comma 2 2 8 3 4" xfId="3296"/>
    <cellStyle name="Comma 2 2 8 3 5" xfId="3297"/>
    <cellStyle name="Comma 2 2 8 3 6" xfId="3298"/>
    <cellStyle name="Comma 2 2 8 4" xfId="3299"/>
    <cellStyle name="Comma 2 2 8 5" xfId="3300"/>
    <cellStyle name="Comma 2 2 8 5 2" xfId="3301"/>
    <cellStyle name="Comma 2 2 8 5 2 2" xfId="3302"/>
    <cellStyle name="Comma 2 2 8 5 2 3" xfId="3303"/>
    <cellStyle name="Comma 2 2 8 5 2 4" xfId="3304"/>
    <cellStyle name="Comma 2 2 8 5 3" xfId="3305"/>
    <cellStyle name="Comma 2 2 8 5 4" xfId="3306"/>
    <cellStyle name="Comma 2 2 8 5 5" xfId="3307"/>
    <cellStyle name="Comma 2 2 8 6" xfId="3308"/>
    <cellStyle name="Comma 2 2 8 6 2" xfId="3309"/>
    <cellStyle name="Comma 2 2 8 6 3" xfId="3310"/>
    <cellStyle name="Comma 2 2 8 6 4" xfId="3311"/>
    <cellStyle name="Comma 2 2 8 7" xfId="3312"/>
    <cellStyle name="Comma 2 2 8 7 2" xfId="3313"/>
    <cellStyle name="Comma 2 2 8 7 3" xfId="3314"/>
    <cellStyle name="Comma 2 2 8 7 4" xfId="3315"/>
    <cellStyle name="Comma 2 2 8 8" xfId="3316"/>
    <cellStyle name="Comma 2 2 8 9" xfId="3317"/>
    <cellStyle name="Comma 2 2 9" xfId="3318"/>
    <cellStyle name="Comma 2 2 9 10" xfId="3319"/>
    <cellStyle name="Comma 2 2 9 2" xfId="3320"/>
    <cellStyle name="Comma 2 2 9 2 2" xfId="3321"/>
    <cellStyle name="Comma 2 2 9 2 2 2" xfId="3322"/>
    <cellStyle name="Comma 2 2 9 2 2 2 2" xfId="3323"/>
    <cellStyle name="Comma 2 2 9 2 2 2 3" xfId="3324"/>
    <cellStyle name="Comma 2 2 9 2 2 2 4" xfId="3325"/>
    <cellStyle name="Comma 2 2 9 2 2 3" xfId="3326"/>
    <cellStyle name="Comma 2 2 9 2 2 4" xfId="3327"/>
    <cellStyle name="Comma 2 2 9 2 2 5" xfId="3328"/>
    <cellStyle name="Comma 2 2 9 2 3" xfId="3329"/>
    <cellStyle name="Comma 2 2 9 2 3 2" xfId="3330"/>
    <cellStyle name="Comma 2 2 9 2 3 3" xfId="3331"/>
    <cellStyle name="Comma 2 2 9 2 3 4" xfId="3332"/>
    <cellStyle name="Comma 2 2 9 2 4" xfId="3333"/>
    <cellStyle name="Comma 2 2 9 2 5" xfId="3334"/>
    <cellStyle name="Comma 2 2 9 2 6" xfId="3335"/>
    <cellStyle name="Comma 2 2 9 3" xfId="3336"/>
    <cellStyle name="Comma 2 2 9 3 2" xfId="3337"/>
    <cellStyle name="Comma 2 2 9 3 2 2" xfId="3338"/>
    <cellStyle name="Comma 2 2 9 3 2 2 2" xfId="3339"/>
    <cellStyle name="Comma 2 2 9 3 2 2 3" xfId="3340"/>
    <cellStyle name="Comma 2 2 9 3 2 2 4" xfId="3341"/>
    <cellStyle name="Comma 2 2 9 3 2 3" xfId="3342"/>
    <cellStyle name="Comma 2 2 9 3 2 4" xfId="3343"/>
    <cellStyle name="Comma 2 2 9 3 2 5" xfId="3344"/>
    <cellStyle name="Comma 2 2 9 3 3" xfId="3345"/>
    <cellStyle name="Comma 2 2 9 3 3 2" xfId="3346"/>
    <cellStyle name="Comma 2 2 9 3 3 3" xfId="3347"/>
    <cellStyle name="Comma 2 2 9 3 3 4" xfId="3348"/>
    <cellStyle name="Comma 2 2 9 3 4" xfId="3349"/>
    <cellStyle name="Comma 2 2 9 3 5" xfId="3350"/>
    <cellStyle name="Comma 2 2 9 3 6" xfId="3351"/>
    <cellStyle name="Comma 2 2 9 4" xfId="3352"/>
    <cellStyle name="Comma 2 2 9 5" xfId="3353"/>
    <cellStyle name="Comma 2 2 9 5 2" xfId="3354"/>
    <cellStyle name="Comma 2 2 9 5 2 2" xfId="3355"/>
    <cellStyle name="Comma 2 2 9 5 2 3" xfId="3356"/>
    <cellStyle name="Comma 2 2 9 5 2 4" xfId="3357"/>
    <cellStyle name="Comma 2 2 9 5 3" xfId="3358"/>
    <cellStyle name="Comma 2 2 9 5 4" xfId="3359"/>
    <cellStyle name="Comma 2 2 9 5 5" xfId="3360"/>
    <cellStyle name="Comma 2 2 9 6" xfId="3361"/>
    <cellStyle name="Comma 2 2 9 6 2" xfId="3362"/>
    <cellStyle name="Comma 2 2 9 6 3" xfId="3363"/>
    <cellStyle name="Comma 2 2 9 6 4" xfId="3364"/>
    <cellStyle name="Comma 2 2 9 7" xfId="3365"/>
    <cellStyle name="Comma 2 2 9 7 2" xfId="3366"/>
    <cellStyle name="Comma 2 2 9 7 3" xfId="3367"/>
    <cellStyle name="Comma 2 2 9 7 4" xfId="3368"/>
    <cellStyle name="Comma 2 2 9 8" xfId="3369"/>
    <cellStyle name="Comma 2 2 9 9" xfId="3370"/>
    <cellStyle name="Comma 2 20" xfId="3371"/>
    <cellStyle name="Comma 2 20 2" xfId="3372"/>
    <cellStyle name="Comma 2 20 3" xfId="3373"/>
    <cellStyle name="Comma 2 20 3 2" xfId="3374"/>
    <cellStyle name="Comma 2 20 3 3" xfId="3375"/>
    <cellStyle name="Comma 2 20 3 4" xfId="3376"/>
    <cellStyle name="Comma 2 21" xfId="3377"/>
    <cellStyle name="Comma 2 21 2" xfId="3378"/>
    <cellStyle name="Comma 2 21 3" xfId="3379"/>
    <cellStyle name="Comma 2 21 3 2" xfId="3380"/>
    <cellStyle name="Comma 2 21 3 3" xfId="3381"/>
    <cellStyle name="Comma 2 21 3 4" xfId="3382"/>
    <cellStyle name="Comma 2 22" xfId="3383"/>
    <cellStyle name="Comma 2 22 2" xfId="3384"/>
    <cellStyle name="Comma 2 22 3" xfId="3385"/>
    <cellStyle name="Comma 2 22 3 2" xfId="3386"/>
    <cellStyle name="Comma 2 22 3 3" xfId="3387"/>
    <cellStyle name="Comma 2 22 3 4" xfId="3388"/>
    <cellStyle name="Comma 2 23" xfId="3389"/>
    <cellStyle name="Comma 2 23 2" xfId="3390"/>
    <cellStyle name="Comma 2 23 3" xfId="3391"/>
    <cellStyle name="Comma 2 23 3 2" xfId="3392"/>
    <cellStyle name="Comma 2 23 3 3" xfId="3393"/>
    <cellStyle name="Comma 2 23 3 4" xfId="3394"/>
    <cellStyle name="Comma 2 23 4" xfId="3395"/>
    <cellStyle name="Comma 2 23 5" xfId="3396"/>
    <cellStyle name="Comma 2 23 6" xfId="3397"/>
    <cellStyle name="Comma 2 24" xfId="3398"/>
    <cellStyle name="Comma 2 25" xfId="3399"/>
    <cellStyle name="Comma 2 26" xfId="3400"/>
    <cellStyle name="Comma 2 27" xfId="3401"/>
    <cellStyle name="Comma 2 28" xfId="3402"/>
    <cellStyle name="Comma 2 29" xfId="3403"/>
    <cellStyle name="Comma 2 3" xfId="3404"/>
    <cellStyle name="Comma 2 3 10" xfId="3405"/>
    <cellStyle name="Comma 2 3 10 2" xfId="3406"/>
    <cellStyle name="Comma 2 3 10 2 2" xfId="3407"/>
    <cellStyle name="Comma 2 3 10 2 2 2" xfId="3408"/>
    <cellStyle name="Comma 2 3 10 2 2 3" xfId="3409"/>
    <cellStyle name="Comma 2 3 10 2 2 4" xfId="3410"/>
    <cellStyle name="Comma 2 3 10 2 3" xfId="3411"/>
    <cellStyle name="Comma 2 3 10 2 4" xfId="3412"/>
    <cellStyle name="Comma 2 3 10 2 5" xfId="3413"/>
    <cellStyle name="Comma 2 3 10 3" xfId="3414"/>
    <cellStyle name="Comma 2 3 10 3 2" xfId="3415"/>
    <cellStyle name="Comma 2 3 10 3 3" xfId="3416"/>
    <cellStyle name="Comma 2 3 10 3 4" xfId="3417"/>
    <cellStyle name="Comma 2 3 10 4" xfId="3418"/>
    <cellStyle name="Comma 2 3 10 5" xfId="3419"/>
    <cellStyle name="Comma 2 3 10 6" xfId="3420"/>
    <cellStyle name="Comma 2 3 11" xfId="3421"/>
    <cellStyle name="Comma 2 3 12" xfId="3422"/>
    <cellStyle name="Comma 2 3 12 2" xfId="3423"/>
    <cellStyle name="Comma 2 3 12 2 2" xfId="3424"/>
    <cellStyle name="Comma 2 3 12 2 3" xfId="3425"/>
    <cellStyle name="Comma 2 3 12 2 4" xfId="3426"/>
    <cellStyle name="Comma 2 3 12 3" xfId="3427"/>
    <cellStyle name="Comma 2 3 12 4" xfId="3428"/>
    <cellStyle name="Comma 2 3 12 5" xfId="3429"/>
    <cellStyle name="Comma 2 3 13" xfId="3430"/>
    <cellStyle name="Comma 2 3 13 2" xfId="3431"/>
    <cellStyle name="Comma 2 3 13 3" xfId="3432"/>
    <cellStyle name="Comma 2 3 13 4" xfId="3433"/>
    <cellStyle name="Comma 2 3 14" xfId="3434"/>
    <cellStyle name="Comma 2 3 15" xfId="3435"/>
    <cellStyle name="Comma 2 3 16" xfId="3436"/>
    <cellStyle name="Comma 2 3 2" xfId="3437"/>
    <cellStyle name="Comma 2 3 2 10" xfId="3438"/>
    <cellStyle name="Comma 2 3 2 10 2" xfId="3439"/>
    <cellStyle name="Comma 2 3 2 10 2 2" xfId="3440"/>
    <cellStyle name="Comma 2 3 2 10 2 3" xfId="3441"/>
    <cellStyle name="Comma 2 3 2 10 2 4" xfId="3442"/>
    <cellStyle name="Comma 2 3 2 10 3" xfId="3443"/>
    <cellStyle name="Comma 2 3 2 10 4" xfId="3444"/>
    <cellStyle name="Comma 2 3 2 10 5" xfId="3445"/>
    <cellStyle name="Comma 2 3 2 11" xfId="3446"/>
    <cellStyle name="Comma 2 3 2 11 2" xfId="3447"/>
    <cellStyle name="Comma 2 3 2 11 3" xfId="3448"/>
    <cellStyle name="Comma 2 3 2 11 4" xfId="3449"/>
    <cellStyle name="Comma 2 3 2 12" xfId="3450"/>
    <cellStyle name="Comma 2 3 2 13" xfId="3451"/>
    <cellStyle name="Comma 2 3 2 14" xfId="3452"/>
    <cellStyle name="Comma 2 3 2 2" xfId="3453"/>
    <cellStyle name="Comma 2 3 2 2 10" xfId="3454"/>
    <cellStyle name="Comma 2 3 2 2 2" xfId="3455"/>
    <cellStyle name="Comma 2 3 2 2 2 2" xfId="3456"/>
    <cellStyle name="Comma 2 3 2 2 2 2 2" xfId="3457"/>
    <cellStyle name="Comma 2 3 2 2 2 2 2 2" xfId="3458"/>
    <cellStyle name="Comma 2 3 2 2 2 2 2 2 2" xfId="3459"/>
    <cellStyle name="Comma 2 3 2 2 2 2 2 2 3" xfId="3460"/>
    <cellStyle name="Comma 2 3 2 2 2 2 2 2 4" xfId="3461"/>
    <cellStyle name="Comma 2 3 2 2 2 2 2 3" xfId="3462"/>
    <cellStyle name="Comma 2 3 2 2 2 2 2 4" xfId="3463"/>
    <cellStyle name="Comma 2 3 2 2 2 2 2 5" xfId="3464"/>
    <cellStyle name="Comma 2 3 2 2 2 2 3" xfId="3465"/>
    <cellStyle name="Comma 2 3 2 2 2 2 3 2" xfId="3466"/>
    <cellStyle name="Comma 2 3 2 2 2 2 3 3" xfId="3467"/>
    <cellStyle name="Comma 2 3 2 2 2 2 3 4" xfId="3468"/>
    <cellStyle name="Comma 2 3 2 2 2 2 4" xfId="3469"/>
    <cellStyle name="Comma 2 3 2 2 2 2 5" xfId="3470"/>
    <cellStyle name="Comma 2 3 2 2 2 2 6" xfId="3471"/>
    <cellStyle name="Comma 2 3 2 2 2 3" xfId="3472"/>
    <cellStyle name="Comma 2 3 2 2 2 3 2" xfId="3473"/>
    <cellStyle name="Comma 2 3 2 2 2 3 2 2" xfId="3474"/>
    <cellStyle name="Comma 2 3 2 2 2 3 2 2 2" xfId="3475"/>
    <cellStyle name="Comma 2 3 2 2 2 3 2 2 3" xfId="3476"/>
    <cellStyle name="Comma 2 3 2 2 2 3 2 2 4" xfId="3477"/>
    <cellStyle name="Comma 2 3 2 2 2 3 2 3" xfId="3478"/>
    <cellStyle name="Comma 2 3 2 2 2 3 2 4" xfId="3479"/>
    <cellStyle name="Comma 2 3 2 2 2 3 2 5" xfId="3480"/>
    <cellStyle name="Comma 2 3 2 2 2 3 3" xfId="3481"/>
    <cellStyle name="Comma 2 3 2 2 2 3 3 2" xfId="3482"/>
    <cellStyle name="Comma 2 3 2 2 2 3 3 3" xfId="3483"/>
    <cellStyle name="Comma 2 3 2 2 2 3 3 4" xfId="3484"/>
    <cellStyle name="Comma 2 3 2 2 2 3 4" xfId="3485"/>
    <cellStyle name="Comma 2 3 2 2 2 3 5" xfId="3486"/>
    <cellStyle name="Comma 2 3 2 2 2 3 6" xfId="3487"/>
    <cellStyle name="Comma 2 3 2 2 2 4" xfId="3488"/>
    <cellStyle name="Comma 2 3 2 2 2 4 2" xfId="3489"/>
    <cellStyle name="Comma 2 3 2 2 2 4 2 2" xfId="3490"/>
    <cellStyle name="Comma 2 3 2 2 2 4 2 3" xfId="3491"/>
    <cellStyle name="Comma 2 3 2 2 2 4 2 4" xfId="3492"/>
    <cellStyle name="Comma 2 3 2 2 2 4 3" xfId="3493"/>
    <cellStyle name="Comma 2 3 2 2 2 4 4" xfId="3494"/>
    <cellStyle name="Comma 2 3 2 2 2 4 5" xfId="3495"/>
    <cellStyle name="Comma 2 3 2 2 2 5" xfId="3496"/>
    <cellStyle name="Comma 2 3 2 2 2 5 2" xfId="3497"/>
    <cellStyle name="Comma 2 3 2 2 2 5 3" xfId="3498"/>
    <cellStyle name="Comma 2 3 2 2 2 5 4" xfId="3499"/>
    <cellStyle name="Comma 2 3 2 2 2 6" xfId="3500"/>
    <cellStyle name="Comma 2 3 2 2 2 7" xfId="3501"/>
    <cellStyle name="Comma 2 3 2 2 2 8" xfId="3502"/>
    <cellStyle name="Comma 2 3 2 2 3" xfId="3503"/>
    <cellStyle name="Comma 2 3 2 2 3 2" xfId="3504"/>
    <cellStyle name="Comma 2 3 2 2 3 2 2" xfId="3505"/>
    <cellStyle name="Comma 2 3 2 2 3 2 2 2" xfId="3506"/>
    <cellStyle name="Comma 2 3 2 2 3 2 2 3" xfId="3507"/>
    <cellStyle name="Comma 2 3 2 2 3 2 2 4" xfId="3508"/>
    <cellStyle name="Comma 2 3 2 2 3 2 3" xfId="3509"/>
    <cellStyle name="Comma 2 3 2 2 3 2 4" xfId="3510"/>
    <cellStyle name="Comma 2 3 2 2 3 2 5" xfId="3511"/>
    <cellStyle name="Comma 2 3 2 2 3 3" xfId="3512"/>
    <cellStyle name="Comma 2 3 2 2 3 3 2" xfId="3513"/>
    <cellStyle name="Comma 2 3 2 2 3 3 3" xfId="3514"/>
    <cellStyle name="Comma 2 3 2 2 3 3 4" xfId="3515"/>
    <cellStyle name="Comma 2 3 2 2 3 4" xfId="3516"/>
    <cellStyle name="Comma 2 3 2 2 3 5" xfId="3517"/>
    <cellStyle name="Comma 2 3 2 2 3 6" xfId="3518"/>
    <cellStyle name="Comma 2 3 2 2 4" xfId="3519"/>
    <cellStyle name="Comma 2 3 2 2 4 2" xfId="3520"/>
    <cellStyle name="Comma 2 3 2 2 4 2 2" xfId="3521"/>
    <cellStyle name="Comma 2 3 2 2 4 2 2 2" xfId="3522"/>
    <cellStyle name="Comma 2 3 2 2 4 2 2 3" xfId="3523"/>
    <cellStyle name="Comma 2 3 2 2 4 2 2 4" xfId="3524"/>
    <cellStyle name="Comma 2 3 2 2 4 2 3" xfId="3525"/>
    <cellStyle name="Comma 2 3 2 2 4 2 4" xfId="3526"/>
    <cellStyle name="Comma 2 3 2 2 4 2 5" xfId="3527"/>
    <cellStyle name="Comma 2 3 2 2 4 3" xfId="3528"/>
    <cellStyle name="Comma 2 3 2 2 4 3 2" xfId="3529"/>
    <cellStyle name="Comma 2 3 2 2 4 3 3" xfId="3530"/>
    <cellStyle name="Comma 2 3 2 2 4 3 4" xfId="3531"/>
    <cellStyle name="Comma 2 3 2 2 4 4" xfId="3532"/>
    <cellStyle name="Comma 2 3 2 2 4 5" xfId="3533"/>
    <cellStyle name="Comma 2 3 2 2 4 6" xfId="3534"/>
    <cellStyle name="Comma 2 3 2 2 5" xfId="3535"/>
    <cellStyle name="Comma 2 3 2 2 6" xfId="3536"/>
    <cellStyle name="Comma 2 3 2 2 6 2" xfId="3537"/>
    <cellStyle name="Comma 2 3 2 2 6 2 2" xfId="3538"/>
    <cellStyle name="Comma 2 3 2 2 6 2 3" xfId="3539"/>
    <cellStyle name="Comma 2 3 2 2 6 2 4" xfId="3540"/>
    <cellStyle name="Comma 2 3 2 2 6 3" xfId="3541"/>
    <cellStyle name="Comma 2 3 2 2 6 4" xfId="3542"/>
    <cellStyle name="Comma 2 3 2 2 6 5" xfId="3543"/>
    <cellStyle name="Comma 2 3 2 2 7" xfId="3544"/>
    <cellStyle name="Comma 2 3 2 2 7 2" xfId="3545"/>
    <cellStyle name="Comma 2 3 2 2 7 3" xfId="3546"/>
    <cellStyle name="Comma 2 3 2 2 7 4" xfId="3547"/>
    <cellStyle name="Comma 2 3 2 2 8" xfId="3548"/>
    <cellStyle name="Comma 2 3 2 2 9" xfId="3549"/>
    <cellStyle name="Comma 2 3 2 3" xfId="3550"/>
    <cellStyle name="Comma 2 3 2 3 2" xfId="3551"/>
    <cellStyle name="Comma 2 3 2 3 2 2" xfId="3552"/>
    <cellStyle name="Comma 2 3 2 3 2 2 2" xfId="3553"/>
    <cellStyle name="Comma 2 3 2 3 2 2 2 2" xfId="3554"/>
    <cellStyle name="Comma 2 3 2 3 2 2 2 2 2" xfId="3555"/>
    <cellStyle name="Comma 2 3 2 3 2 2 2 2 3" xfId="3556"/>
    <cellStyle name="Comma 2 3 2 3 2 2 2 2 4" xfId="3557"/>
    <cellStyle name="Comma 2 3 2 3 2 2 2 3" xfId="3558"/>
    <cellStyle name="Comma 2 3 2 3 2 2 2 4" xfId="3559"/>
    <cellStyle name="Comma 2 3 2 3 2 2 2 5" xfId="3560"/>
    <cellStyle name="Comma 2 3 2 3 2 2 3" xfId="3561"/>
    <cellStyle name="Comma 2 3 2 3 2 2 3 2" xfId="3562"/>
    <cellStyle name="Comma 2 3 2 3 2 2 3 3" xfId="3563"/>
    <cellStyle name="Comma 2 3 2 3 2 2 3 4" xfId="3564"/>
    <cellStyle name="Comma 2 3 2 3 2 2 4" xfId="3565"/>
    <cellStyle name="Comma 2 3 2 3 2 2 5" xfId="3566"/>
    <cellStyle name="Comma 2 3 2 3 2 2 6" xfId="3567"/>
    <cellStyle name="Comma 2 3 2 3 2 3" xfId="3568"/>
    <cellStyle name="Comma 2 3 2 3 2 3 2" xfId="3569"/>
    <cellStyle name="Comma 2 3 2 3 2 3 2 2" xfId="3570"/>
    <cellStyle name="Comma 2 3 2 3 2 3 2 2 2" xfId="3571"/>
    <cellStyle name="Comma 2 3 2 3 2 3 2 2 3" xfId="3572"/>
    <cellStyle name="Comma 2 3 2 3 2 3 2 2 4" xfId="3573"/>
    <cellStyle name="Comma 2 3 2 3 2 3 2 3" xfId="3574"/>
    <cellStyle name="Comma 2 3 2 3 2 3 2 4" xfId="3575"/>
    <cellStyle name="Comma 2 3 2 3 2 3 2 5" xfId="3576"/>
    <cellStyle name="Comma 2 3 2 3 2 3 3" xfId="3577"/>
    <cellStyle name="Comma 2 3 2 3 2 3 3 2" xfId="3578"/>
    <cellStyle name="Comma 2 3 2 3 2 3 3 3" xfId="3579"/>
    <cellStyle name="Comma 2 3 2 3 2 3 3 4" xfId="3580"/>
    <cellStyle name="Comma 2 3 2 3 2 3 4" xfId="3581"/>
    <cellStyle name="Comma 2 3 2 3 2 3 5" xfId="3582"/>
    <cellStyle name="Comma 2 3 2 3 2 3 6" xfId="3583"/>
    <cellStyle name="Comma 2 3 2 3 2 4" xfId="3584"/>
    <cellStyle name="Comma 2 3 2 3 2 4 2" xfId="3585"/>
    <cellStyle name="Comma 2 3 2 3 2 4 2 2" xfId="3586"/>
    <cellStyle name="Comma 2 3 2 3 2 4 2 3" xfId="3587"/>
    <cellStyle name="Comma 2 3 2 3 2 4 2 4" xfId="3588"/>
    <cellStyle name="Comma 2 3 2 3 2 4 3" xfId="3589"/>
    <cellStyle name="Comma 2 3 2 3 2 4 4" xfId="3590"/>
    <cellStyle name="Comma 2 3 2 3 2 4 5" xfId="3591"/>
    <cellStyle name="Comma 2 3 2 3 2 5" xfId="3592"/>
    <cellStyle name="Comma 2 3 2 3 2 5 2" xfId="3593"/>
    <cellStyle name="Comma 2 3 2 3 2 5 3" xfId="3594"/>
    <cellStyle name="Comma 2 3 2 3 2 5 4" xfId="3595"/>
    <cellStyle name="Comma 2 3 2 3 2 6" xfId="3596"/>
    <cellStyle name="Comma 2 3 2 3 2 7" xfId="3597"/>
    <cellStyle name="Comma 2 3 2 3 2 8" xfId="3598"/>
    <cellStyle name="Comma 2 3 2 3 3" xfId="3599"/>
    <cellStyle name="Comma 2 3 2 3 3 2" xfId="3600"/>
    <cellStyle name="Comma 2 3 2 3 3 2 2" xfId="3601"/>
    <cellStyle name="Comma 2 3 2 3 3 2 2 2" xfId="3602"/>
    <cellStyle name="Comma 2 3 2 3 3 2 2 3" xfId="3603"/>
    <cellStyle name="Comma 2 3 2 3 3 2 2 4" xfId="3604"/>
    <cellStyle name="Comma 2 3 2 3 3 2 3" xfId="3605"/>
    <cellStyle name="Comma 2 3 2 3 3 2 4" xfId="3606"/>
    <cellStyle name="Comma 2 3 2 3 3 2 5" xfId="3607"/>
    <cellStyle name="Comma 2 3 2 3 3 3" xfId="3608"/>
    <cellStyle name="Comma 2 3 2 3 3 3 2" xfId="3609"/>
    <cellStyle name="Comma 2 3 2 3 3 3 3" xfId="3610"/>
    <cellStyle name="Comma 2 3 2 3 3 3 4" xfId="3611"/>
    <cellStyle name="Comma 2 3 2 3 3 4" xfId="3612"/>
    <cellStyle name="Comma 2 3 2 3 3 5" xfId="3613"/>
    <cellStyle name="Comma 2 3 2 3 3 6" xfId="3614"/>
    <cellStyle name="Comma 2 3 2 3 4" xfId="3615"/>
    <cellStyle name="Comma 2 3 2 3 4 2" xfId="3616"/>
    <cellStyle name="Comma 2 3 2 3 4 2 2" xfId="3617"/>
    <cellStyle name="Comma 2 3 2 3 4 2 2 2" xfId="3618"/>
    <cellStyle name="Comma 2 3 2 3 4 2 2 3" xfId="3619"/>
    <cellStyle name="Comma 2 3 2 3 4 2 2 4" xfId="3620"/>
    <cellStyle name="Comma 2 3 2 3 4 2 3" xfId="3621"/>
    <cellStyle name="Comma 2 3 2 3 4 2 4" xfId="3622"/>
    <cellStyle name="Comma 2 3 2 3 4 2 5" xfId="3623"/>
    <cellStyle name="Comma 2 3 2 3 4 3" xfId="3624"/>
    <cellStyle name="Comma 2 3 2 3 4 3 2" xfId="3625"/>
    <cellStyle name="Comma 2 3 2 3 4 3 3" xfId="3626"/>
    <cellStyle name="Comma 2 3 2 3 4 3 4" xfId="3627"/>
    <cellStyle name="Comma 2 3 2 3 4 4" xfId="3628"/>
    <cellStyle name="Comma 2 3 2 3 4 5" xfId="3629"/>
    <cellStyle name="Comma 2 3 2 3 4 6" xfId="3630"/>
    <cellStyle name="Comma 2 3 2 3 5" xfId="3631"/>
    <cellStyle name="Comma 2 3 2 3 5 2" xfId="3632"/>
    <cellStyle name="Comma 2 3 2 3 5 2 2" xfId="3633"/>
    <cellStyle name="Comma 2 3 2 3 5 2 3" xfId="3634"/>
    <cellStyle name="Comma 2 3 2 3 5 2 4" xfId="3635"/>
    <cellStyle name="Comma 2 3 2 3 5 3" xfId="3636"/>
    <cellStyle name="Comma 2 3 2 3 5 4" xfId="3637"/>
    <cellStyle name="Comma 2 3 2 3 5 5" xfId="3638"/>
    <cellStyle name="Comma 2 3 2 3 6" xfId="3639"/>
    <cellStyle name="Comma 2 3 2 3 6 2" xfId="3640"/>
    <cellStyle name="Comma 2 3 2 3 6 3" xfId="3641"/>
    <cellStyle name="Comma 2 3 2 3 6 4" xfId="3642"/>
    <cellStyle name="Comma 2 3 2 3 7" xfId="3643"/>
    <cellStyle name="Comma 2 3 2 3 8" xfId="3644"/>
    <cellStyle name="Comma 2 3 2 3 9" xfId="3645"/>
    <cellStyle name="Comma 2 3 2 4" xfId="3646"/>
    <cellStyle name="Comma 2 3 2 4 2" xfId="3647"/>
    <cellStyle name="Comma 2 3 2 4 2 2" xfId="3648"/>
    <cellStyle name="Comma 2 3 2 4 2 2 2" xfId="3649"/>
    <cellStyle name="Comma 2 3 2 4 2 2 2 2" xfId="3650"/>
    <cellStyle name="Comma 2 3 2 4 2 2 2 2 2" xfId="3651"/>
    <cellStyle name="Comma 2 3 2 4 2 2 2 2 3" xfId="3652"/>
    <cellStyle name="Comma 2 3 2 4 2 2 2 2 4" xfId="3653"/>
    <cellStyle name="Comma 2 3 2 4 2 2 2 3" xfId="3654"/>
    <cellStyle name="Comma 2 3 2 4 2 2 2 4" xfId="3655"/>
    <cellStyle name="Comma 2 3 2 4 2 2 2 5" xfId="3656"/>
    <cellStyle name="Comma 2 3 2 4 2 2 3" xfId="3657"/>
    <cellStyle name="Comma 2 3 2 4 2 2 3 2" xfId="3658"/>
    <cellStyle name="Comma 2 3 2 4 2 2 3 3" xfId="3659"/>
    <cellStyle name="Comma 2 3 2 4 2 2 3 4" xfId="3660"/>
    <cellStyle name="Comma 2 3 2 4 2 2 4" xfId="3661"/>
    <cellStyle name="Comma 2 3 2 4 2 2 5" xfId="3662"/>
    <cellStyle name="Comma 2 3 2 4 2 2 6" xfId="3663"/>
    <cellStyle name="Comma 2 3 2 4 2 3" xfId="3664"/>
    <cellStyle name="Comma 2 3 2 4 2 3 2" xfId="3665"/>
    <cellStyle name="Comma 2 3 2 4 2 3 2 2" xfId="3666"/>
    <cellStyle name="Comma 2 3 2 4 2 3 2 2 2" xfId="3667"/>
    <cellStyle name="Comma 2 3 2 4 2 3 2 2 3" xfId="3668"/>
    <cellStyle name="Comma 2 3 2 4 2 3 2 2 4" xfId="3669"/>
    <cellStyle name="Comma 2 3 2 4 2 3 2 3" xfId="3670"/>
    <cellStyle name="Comma 2 3 2 4 2 3 2 4" xfId="3671"/>
    <cellStyle name="Comma 2 3 2 4 2 3 2 5" xfId="3672"/>
    <cellStyle name="Comma 2 3 2 4 2 3 3" xfId="3673"/>
    <cellStyle name="Comma 2 3 2 4 2 3 3 2" xfId="3674"/>
    <cellStyle name="Comma 2 3 2 4 2 3 3 3" xfId="3675"/>
    <cellStyle name="Comma 2 3 2 4 2 3 3 4" xfId="3676"/>
    <cellStyle name="Comma 2 3 2 4 2 3 4" xfId="3677"/>
    <cellStyle name="Comma 2 3 2 4 2 3 5" xfId="3678"/>
    <cellStyle name="Comma 2 3 2 4 2 3 6" xfId="3679"/>
    <cellStyle name="Comma 2 3 2 4 2 4" xfId="3680"/>
    <cellStyle name="Comma 2 3 2 4 2 4 2" xfId="3681"/>
    <cellStyle name="Comma 2 3 2 4 2 4 2 2" xfId="3682"/>
    <cellStyle name="Comma 2 3 2 4 2 4 2 3" xfId="3683"/>
    <cellStyle name="Comma 2 3 2 4 2 4 2 4" xfId="3684"/>
    <cellStyle name="Comma 2 3 2 4 2 4 3" xfId="3685"/>
    <cellStyle name="Comma 2 3 2 4 2 4 4" xfId="3686"/>
    <cellStyle name="Comma 2 3 2 4 2 4 5" xfId="3687"/>
    <cellStyle name="Comma 2 3 2 4 2 5" xfId="3688"/>
    <cellStyle name="Comma 2 3 2 4 2 5 2" xfId="3689"/>
    <cellStyle name="Comma 2 3 2 4 2 5 3" xfId="3690"/>
    <cellStyle name="Comma 2 3 2 4 2 5 4" xfId="3691"/>
    <cellStyle name="Comma 2 3 2 4 2 6" xfId="3692"/>
    <cellStyle name="Comma 2 3 2 4 2 7" xfId="3693"/>
    <cellStyle name="Comma 2 3 2 4 2 8" xfId="3694"/>
    <cellStyle name="Comma 2 3 2 4 3" xfId="3695"/>
    <cellStyle name="Comma 2 3 2 4 3 2" xfId="3696"/>
    <cellStyle name="Comma 2 3 2 4 3 2 2" xfId="3697"/>
    <cellStyle name="Comma 2 3 2 4 3 2 2 2" xfId="3698"/>
    <cellStyle name="Comma 2 3 2 4 3 2 2 3" xfId="3699"/>
    <cellStyle name="Comma 2 3 2 4 3 2 2 4" xfId="3700"/>
    <cellStyle name="Comma 2 3 2 4 3 2 3" xfId="3701"/>
    <cellStyle name="Comma 2 3 2 4 3 2 4" xfId="3702"/>
    <cellStyle name="Comma 2 3 2 4 3 2 5" xfId="3703"/>
    <cellStyle name="Comma 2 3 2 4 3 3" xfId="3704"/>
    <cellStyle name="Comma 2 3 2 4 3 3 2" xfId="3705"/>
    <cellStyle name="Comma 2 3 2 4 3 3 3" xfId="3706"/>
    <cellStyle name="Comma 2 3 2 4 3 3 4" xfId="3707"/>
    <cellStyle name="Comma 2 3 2 4 3 4" xfId="3708"/>
    <cellStyle name="Comma 2 3 2 4 3 5" xfId="3709"/>
    <cellStyle name="Comma 2 3 2 4 3 6" xfId="3710"/>
    <cellStyle name="Comma 2 3 2 4 4" xfId="3711"/>
    <cellStyle name="Comma 2 3 2 4 4 2" xfId="3712"/>
    <cellStyle name="Comma 2 3 2 4 4 2 2" xfId="3713"/>
    <cellStyle name="Comma 2 3 2 4 4 2 2 2" xfId="3714"/>
    <cellStyle name="Comma 2 3 2 4 4 2 2 3" xfId="3715"/>
    <cellStyle name="Comma 2 3 2 4 4 2 2 4" xfId="3716"/>
    <cellStyle name="Comma 2 3 2 4 4 2 3" xfId="3717"/>
    <cellStyle name="Comma 2 3 2 4 4 2 4" xfId="3718"/>
    <cellStyle name="Comma 2 3 2 4 4 2 5" xfId="3719"/>
    <cellStyle name="Comma 2 3 2 4 4 3" xfId="3720"/>
    <cellStyle name="Comma 2 3 2 4 4 3 2" xfId="3721"/>
    <cellStyle name="Comma 2 3 2 4 4 3 3" xfId="3722"/>
    <cellStyle name="Comma 2 3 2 4 4 3 4" xfId="3723"/>
    <cellStyle name="Comma 2 3 2 4 4 4" xfId="3724"/>
    <cellStyle name="Comma 2 3 2 4 4 5" xfId="3725"/>
    <cellStyle name="Comma 2 3 2 4 4 6" xfId="3726"/>
    <cellStyle name="Comma 2 3 2 4 5" xfId="3727"/>
    <cellStyle name="Comma 2 3 2 4 5 2" xfId="3728"/>
    <cellStyle name="Comma 2 3 2 4 5 2 2" xfId="3729"/>
    <cellStyle name="Comma 2 3 2 4 5 2 3" xfId="3730"/>
    <cellStyle name="Comma 2 3 2 4 5 2 4" xfId="3731"/>
    <cellStyle name="Comma 2 3 2 4 5 3" xfId="3732"/>
    <cellStyle name="Comma 2 3 2 4 5 4" xfId="3733"/>
    <cellStyle name="Comma 2 3 2 4 5 5" xfId="3734"/>
    <cellStyle name="Comma 2 3 2 4 6" xfId="3735"/>
    <cellStyle name="Comma 2 3 2 4 6 2" xfId="3736"/>
    <cellStyle name="Comma 2 3 2 4 6 3" xfId="3737"/>
    <cellStyle name="Comma 2 3 2 4 6 4" xfId="3738"/>
    <cellStyle name="Comma 2 3 2 4 7" xfId="3739"/>
    <cellStyle name="Comma 2 3 2 4 8" xfId="3740"/>
    <cellStyle name="Comma 2 3 2 4 9" xfId="3741"/>
    <cellStyle name="Comma 2 3 2 5" xfId="3742"/>
    <cellStyle name="Comma 2 3 2 5 2" xfId="3743"/>
    <cellStyle name="Comma 2 3 2 5 2 2" xfId="3744"/>
    <cellStyle name="Comma 2 3 2 5 2 2 2" xfId="3745"/>
    <cellStyle name="Comma 2 3 2 5 2 2 2 2" xfId="3746"/>
    <cellStyle name="Comma 2 3 2 5 2 2 2 3" xfId="3747"/>
    <cellStyle name="Comma 2 3 2 5 2 2 2 4" xfId="3748"/>
    <cellStyle name="Comma 2 3 2 5 2 2 3" xfId="3749"/>
    <cellStyle name="Comma 2 3 2 5 2 2 4" xfId="3750"/>
    <cellStyle name="Comma 2 3 2 5 2 2 5" xfId="3751"/>
    <cellStyle name="Comma 2 3 2 5 2 3" xfId="3752"/>
    <cellStyle name="Comma 2 3 2 5 2 3 2" xfId="3753"/>
    <cellStyle name="Comma 2 3 2 5 2 3 3" xfId="3754"/>
    <cellStyle name="Comma 2 3 2 5 2 3 4" xfId="3755"/>
    <cellStyle name="Comma 2 3 2 5 2 4" xfId="3756"/>
    <cellStyle name="Comma 2 3 2 5 2 5" xfId="3757"/>
    <cellStyle name="Comma 2 3 2 5 2 6" xfId="3758"/>
    <cellStyle name="Comma 2 3 2 5 3" xfId="3759"/>
    <cellStyle name="Comma 2 3 2 5 3 2" xfId="3760"/>
    <cellStyle name="Comma 2 3 2 5 3 2 2" xfId="3761"/>
    <cellStyle name="Comma 2 3 2 5 3 2 2 2" xfId="3762"/>
    <cellStyle name="Comma 2 3 2 5 3 2 2 3" xfId="3763"/>
    <cellStyle name="Comma 2 3 2 5 3 2 2 4" xfId="3764"/>
    <cellStyle name="Comma 2 3 2 5 3 2 3" xfId="3765"/>
    <cellStyle name="Comma 2 3 2 5 3 2 4" xfId="3766"/>
    <cellStyle name="Comma 2 3 2 5 3 2 5" xfId="3767"/>
    <cellStyle name="Comma 2 3 2 5 3 3" xfId="3768"/>
    <cellStyle name="Comma 2 3 2 5 3 3 2" xfId="3769"/>
    <cellStyle name="Comma 2 3 2 5 3 3 3" xfId="3770"/>
    <cellStyle name="Comma 2 3 2 5 3 3 4" xfId="3771"/>
    <cellStyle name="Comma 2 3 2 5 3 4" xfId="3772"/>
    <cellStyle name="Comma 2 3 2 5 3 5" xfId="3773"/>
    <cellStyle name="Comma 2 3 2 5 3 6" xfId="3774"/>
    <cellStyle name="Comma 2 3 2 5 4" xfId="3775"/>
    <cellStyle name="Comma 2 3 2 5 4 2" xfId="3776"/>
    <cellStyle name="Comma 2 3 2 5 4 2 2" xfId="3777"/>
    <cellStyle name="Comma 2 3 2 5 4 2 3" xfId="3778"/>
    <cellStyle name="Comma 2 3 2 5 4 2 4" xfId="3779"/>
    <cellStyle name="Comma 2 3 2 5 4 3" xfId="3780"/>
    <cellStyle name="Comma 2 3 2 5 4 4" xfId="3781"/>
    <cellStyle name="Comma 2 3 2 5 4 5" xfId="3782"/>
    <cellStyle name="Comma 2 3 2 5 5" xfId="3783"/>
    <cellStyle name="Comma 2 3 2 5 5 2" xfId="3784"/>
    <cellStyle name="Comma 2 3 2 5 5 3" xfId="3785"/>
    <cellStyle name="Comma 2 3 2 5 5 4" xfId="3786"/>
    <cellStyle name="Comma 2 3 2 5 6" xfId="3787"/>
    <cellStyle name="Comma 2 3 2 5 7" xfId="3788"/>
    <cellStyle name="Comma 2 3 2 5 8" xfId="3789"/>
    <cellStyle name="Comma 2 3 2 6" xfId="3790"/>
    <cellStyle name="Comma 2 3 2 6 2" xfId="3791"/>
    <cellStyle name="Comma 2 3 2 6 2 2" xfId="3792"/>
    <cellStyle name="Comma 2 3 2 6 2 2 2" xfId="3793"/>
    <cellStyle name="Comma 2 3 2 6 2 2 2 2" xfId="3794"/>
    <cellStyle name="Comma 2 3 2 6 2 2 2 3" xfId="3795"/>
    <cellStyle name="Comma 2 3 2 6 2 2 2 4" xfId="3796"/>
    <cellStyle name="Comma 2 3 2 6 2 2 3" xfId="3797"/>
    <cellStyle name="Comma 2 3 2 6 2 2 4" xfId="3798"/>
    <cellStyle name="Comma 2 3 2 6 2 2 5" xfId="3799"/>
    <cellStyle name="Comma 2 3 2 6 2 3" xfId="3800"/>
    <cellStyle name="Comma 2 3 2 6 2 3 2" xfId="3801"/>
    <cellStyle name="Comma 2 3 2 6 2 3 3" xfId="3802"/>
    <cellStyle name="Comma 2 3 2 6 2 3 4" xfId="3803"/>
    <cellStyle name="Comma 2 3 2 6 2 4" xfId="3804"/>
    <cellStyle name="Comma 2 3 2 6 2 5" xfId="3805"/>
    <cellStyle name="Comma 2 3 2 6 2 6" xfId="3806"/>
    <cellStyle name="Comma 2 3 2 6 3" xfId="3807"/>
    <cellStyle name="Comma 2 3 2 6 3 2" xfId="3808"/>
    <cellStyle name="Comma 2 3 2 6 3 2 2" xfId="3809"/>
    <cellStyle name="Comma 2 3 2 6 3 2 2 2" xfId="3810"/>
    <cellStyle name="Comma 2 3 2 6 3 2 2 3" xfId="3811"/>
    <cellStyle name="Comma 2 3 2 6 3 2 2 4" xfId="3812"/>
    <cellStyle name="Comma 2 3 2 6 3 2 3" xfId="3813"/>
    <cellStyle name="Comma 2 3 2 6 3 2 4" xfId="3814"/>
    <cellStyle name="Comma 2 3 2 6 3 2 5" xfId="3815"/>
    <cellStyle name="Comma 2 3 2 6 3 3" xfId="3816"/>
    <cellStyle name="Comma 2 3 2 6 3 3 2" xfId="3817"/>
    <cellStyle name="Comma 2 3 2 6 3 3 3" xfId="3818"/>
    <cellStyle name="Comma 2 3 2 6 3 3 4" xfId="3819"/>
    <cellStyle name="Comma 2 3 2 6 3 4" xfId="3820"/>
    <cellStyle name="Comma 2 3 2 6 3 5" xfId="3821"/>
    <cellStyle name="Comma 2 3 2 6 3 6" xfId="3822"/>
    <cellStyle name="Comma 2 3 2 6 4" xfId="3823"/>
    <cellStyle name="Comma 2 3 2 6 4 2" xfId="3824"/>
    <cellStyle name="Comma 2 3 2 6 4 2 2" xfId="3825"/>
    <cellStyle name="Comma 2 3 2 6 4 2 3" xfId="3826"/>
    <cellStyle name="Comma 2 3 2 6 4 2 4" xfId="3827"/>
    <cellStyle name="Comma 2 3 2 6 4 3" xfId="3828"/>
    <cellStyle name="Comma 2 3 2 6 4 4" xfId="3829"/>
    <cellStyle name="Comma 2 3 2 6 4 5" xfId="3830"/>
    <cellStyle name="Comma 2 3 2 6 5" xfId="3831"/>
    <cellStyle name="Comma 2 3 2 6 5 2" xfId="3832"/>
    <cellStyle name="Comma 2 3 2 6 5 3" xfId="3833"/>
    <cellStyle name="Comma 2 3 2 6 5 4" xfId="3834"/>
    <cellStyle name="Comma 2 3 2 6 6" xfId="3835"/>
    <cellStyle name="Comma 2 3 2 6 7" xfId="3836"/>
    <cellStyle name="Comma 2 3 2 6 8" xfId="3837"/>
    <cellStyle name="Comma 2 3 2 7" xfId="3838"/>
    <cellStyle name="Comma 2 3 2 7 2" xfId="3839"/>
    <cellStyle name="Comma 2 3 2 7 2 2" xfId="3840"/>
    <cellStyle name="Comma 2 3 2 7 2 2 2" xfId="3841"/>
    <cellStyle name="Comma 2 3 2 7 2 2 3" xfId="3842"/>
    <cellStyle name="Comma 2 3 2 7 2 2 4" xfId="3843"/>
    <cellStyle name="Comma 2 3 2 7 2 3" xfId="3844"/>
    <cellStyle name="Comma 2 3 2 7 2 4" xfId="3845"/>
    <cellStyle name="Comma 2 3 2 7 2 5" xfId="3846"/>
    <cellStyle name="Comma 2 3 2 7 3" xfId="3847"/>
    <cellStyle name="Comma 2 3 2 7 3 2" xfId="3848"/>
    <cellStyle name="Comma 2 3 2 7 3 3" xfId="3849"/>
    <cellStyle name="Comma 2 3 2 7 3 4" xfId="3850"/>
    <cellStyle name="Comma 2 3 2 7 4" xfId="3851"/>
    <cellStyle name="Comma 2 3 2 7 5" xfId="3852"/>
    <cellStyle name="Comma 2 3 2 7 6" xfId="3853"/>
    <cellStyle name="Comma 2 3 2 8" xfId="3854"/>
    <cellStyle name="Comma 2 3 2 8 2" xfId="3855"/>
    <cellStyle name="Comma 2 3 2 8 2 2" xfId="3856"/>
    <cellStyle name="Comma 2 3 2 8 2 2 2" xfId="3857"/>
    <cellStyle name="Comma 2 3 2 8 2 2 3" xfId="3858"/>
    <cellStyle name="Comma 2 3 2 8 2 2 4" xfId="3859"/>
    <cellStyle name="Comma 2 3 2 8 2 3" xfId="3860"/>
    <cellStyle name="Comma 2 3 2 8 2 4" xfId="3861"/>
    <cellStyle name="Comma 2 3 2 8 2 5" xfId="3862"/>
    <cellStyle name="Comma 2 3 2 8 3" xfId="3863"/>
    <cellStyle name="Comma 2 3 2 8 3 2" xfId="3864"/>
    <cellStyle name="Comma 2 3 2 8 3 3" xfId="3865"/>
    <cellStyle name="Comma 2 3 2 8 3 4" xfId="3866"/>
    <cellStyle name="Comma 2 3 2 8 4" xfId="3867"/>
    <cellStyle name="Comma 2 3 2 8 5" xfId="3868"/>
    <cellStyle name="Comma 2 3 2 8 6" xfId="3869"/>
    <cellStyle name="Comma 2 3 2 9" xfId="3870"/>
    <cellStyle name="Comma 2 3 3" xfId="3871"/>
    <cellStyle name="Comma 2 3 3 10" xfId="3872"/>
    <cellStyle name="Comma 2 3 3 2" xfId="3873"/>
    <cellStyle name="Comma 2 3 3 2 2" xfId="3874"/>
    <cellStyle name="Comma 2 3 3 2 2 2" xfId="3875"/>
    <cellStyle name="Comma 2 3 3 2 2 2 2" xfId="3876"/>
    <cellStyle name="Comma 2 3 3 2 2 2 2 2" xfId="3877"/>
    <cellStyle name="Comma 2 3 3 2 2 2 2 3" xfId="3878"/>
    <cellStyle name="Comma 2 3 3 2 2 2 2 4" xfId="3879"/>
    <cellStyle name="Comma 2 3 3 2 2 2 3" xfId="3880"/>
    <cellStyle name="Comma 2 3 3 2 2 2 4" xfId="3881"/>
    <cellStyle name="Comma 2 3 3 2 2 2 5" xfId="3882"/>
    <cellStyle name="Comma 2 3 3 2 2 3" xfId="3883"/>
    <cellStyle name="Comma 2 3 3 2 2 3 2" xfId="3884"/>
    <cellStyle name="Comma 2 3 3 2 2 3 3" xfId="3885"/>
    <cellStyle name="Comma 2 3 3 2 2 3 4" xfId="3886"/>
    <cellStyle name="Comma 2 3 3 2 2 4" xfId="3887"/>
    <cellStyle name="Comma 2 3 3 2 2 5" xfId="3888"/>
    <cellStyle name="Comma 2 3 3 2 2 6" xfId="3889"/>
    <cellStyle name="Comma 2 3 3 2 3" xfId="3890"/>
    <cellStyle name="Comma 2 3 3 2 3 2" xfId="3891"/>
    <cellStyle name="Comma 2 3 3 2 3 2 2" xfId="3892"/>
    <cellStyle name="Comma 2 3 3 2 3 2 2 2" xfId="3893"/>
    <cellStyle name="Comma 2 3 3 2 3 2 2 3" xfId="3894"/>
    <cellStyle name="Comma 2 3 3 2 3 2 2 4" xfId="3895"/>
    <cellStyle name="Comma 2 3 3 2 3 2 3" xfId="3896"/>
    <cellStyle name="Comma 2 3 3 2 3 2 4" xfId="3897"/>
    <cellStyle name="Comma 2 3 3 2 3 2 5" xfId="3898"/>
    <cellStyle name="Comma 2 3 3 2 3 3" xfId="3899"/>
    <cellStyle name="Comma 2 3 3 2 3 3 2" xfId="3900"/>
    <cellStyle name="Comma 2 3 3 2 3 3 3" xfId="3901"/>
    <cellStyle name="Comma 2 3 3 2 3 3 4" xfId="3902"/>
    <cellStyle name="Comma 2 3 3 2 3 4" xfId="3903"/>
    <cellStyle name="Comma 2 3 3 2 3 5" xfId="3904"/>
    <cellStyle name="Comma 2 3 3 2 3 6" xfId="3905"/>
    <cellStyle name="Comma 2 3 3 2 4" xfId="3906"/>
    <cellStyle name="Comma 2 3 3 2 4 2" xfId="3907"/>
    <cellStyle name="Comma 2 3 3 2 4 2 2" xfId="3908"/>
    <cellStyle name="Comma 2 3 3 2 4 2 3" xfId="3909"/>
    <cellStyle name="Comma 2 3 3 2 4 2 4" xfId="3910"/>
    <cellStyle name="Comma 2 3 3 2 4 3" xfId="3911"/>
    <cellStyle name="Comma 2 3 3 2 4 4" xfId="3912"/>
    <cellStyle name="Comma 2 3 3 2 4 5" xfId="3913"/>
    <cellStyle name="Comma 2 3 3 2 5" xfId="3914"/>
    <cellStyle name="Comma 2 3 3 2 5 2" xfId="3915"/>
    <cellStyle name="Comma 2 3 3 2 5 3" xfId="3916"/>
    <cellStyle name="Comma 2 3 3 2 5 4" xfId="3917"/>
    <cellStyle name="Comma 2 3 3 2 6" xfId="3918"/>
    <cellStyle name="Comma 2 3 3 2 7" xfId="3919"/>
    <cellStyle name="Comma 2 3 3 2 8" xfId="3920"/>
    <cellStyle name="Comma 2 3 3 3" xfId="3921"/>
    <cellStyle name="Comma 2 3 3 3 2" xfId="3922"/>
    <cellStyle name="Comma 2 3 3 3 2 2" xfId="3923"/>
    <cellStyle name="Comma 2 3 3 3 2 2 2" xfId="3924"/>
    <cellStyle name="Comma 2 3 3 3 2 2 3" xfId="3925"/>
    <cellStyle name="Comma 2 3 3 3 2 2 4" xfId="3926"/>
    <cellStyle name="Comma 2 3 3 3 2 3" xfId="3927"/>
    <cellStyle name="Comma 2 3 3 3 2 4" xfId="3928"/>
    <cellStyle name="Comma 2 3 3 3 2 5" xfId="3929"/>
    <cellStyle name="Comma 2 3 3 3 3" xfId="3930"/>
    <cellStyle name="Comma 2 3 3 3 3 2" xfId="3931"/>
    <cellStyle name="Comma 2 3 3 3 3 3" xfId="3932"/>
    <cellStyle name="Comma 2 3 3 3 3 4" xfId="3933"/>
    <cellStyle name="Comma 2 3 3 3 4" xfId="3934"/>
    <cellStyle name="Comma 2 3 3 3 5" xfId="3935"/>
    <cellStyle name="Comma 2 3 3 3 6" xfId="3936"/>
    <cellStyle name="Comma 2 3 3 4" xfId="3937"/>
    <cellStyle name="Comma 2 3 3 4 2" xfId="3938"/>
    <cellStyle name="Comma 2 3 3 4 2 2" xfId="3939"/>
    <cellStyle name="Comma 2 3 3 4 2 2 2" xfId="3940"/>
    <cellStyle name="Comma 2 3 3 4 2 2 3" xfId="3941"/>
    <cellStyle name="Comma 2 3 3 4 2 2 4" xfId="3942"/>
    <cellStyle name="Comma 2 3 3 4 2 3" xfId="3943"/>
    <cellStyle name="Comma 2 3 3 4 2 4" xfId="3944"/>
    <cellStyle name="Comma 2 3 3 4 2 5" xfId="3945"/>
    <cellStyle name="Comma 2 3 3 4 3" xfId="3946"/>
    <cellStyle name="Comma 2 3 3 4 3 2" xfId="3947"/>
    <cellStyle name="Comma 2 3 3 4 3 3" xfId="3948"/>
    <cellStyle name="Comma 2 3 3 4 3 4" xfId="3949"/>
    <cellStyle name="Comma 2 3 3 4 4" xfId="3950"/>
    <cellStyle name="Comma 2 3 3 4 5" xfId="3951"/>
    <cellStyle name="Comma 2 3 3 4 6" xfId="3952"/>
    <cellStyle name="Comma 2 3 3 5" xfId="3953"/>
    <cellStyle name="Comma 2 3 3 5 2" xfId="3954"/>
    <cellStyle name="Comma 2 3 3 5 2 2" xfId="3955"/>
    <cellStyle name="Comma 2 3 3 5 2 3" xfId="3956"/>
    <cellStyle name="Comma 2 3 3 5 2 4" xfId="3957"/>
    <cellStyle name="Comma 2 3 3 5 3" xfId="3958"/>
    <cellStyle name="Comma 2 3 3 5 4" xfId="3959"/>
    <cellStyle name="Comma 2 3 3 5 5" xfId="3960"/>
    <cellStyle name="Comma 2 3 3 6" xfId="3961"/>
    <cellStyle name="Comma 2 3 3 7" xfId="3962"/>
    <cellStyle name="Comma 2 3 3 7 2" xfId="3963"/>
    <cellStyle name="Comma 2 3 3 7 3" xfId="3964"/>
    <cellStyle name="Comma 2 3 3 7 4" xfId="3965"/>
    <cellStyle name="Comma 2 3 3 8" xfId="3966"/>
    <cellStyle name="Comma 2 3 3 9" xfId="3967"/>
    <cellStyle name="Comma 2 3 4" xfId="3968"/>
    <cellStyle name="Comma 2 3 4 2" xfId="3969"/>
    <cellStyle name="Comma 2 3 4 2 2" xfId="3970"/>
    <cellStyle name="Comma 2 3 4 2 2 2" xfId="3971"/>
    <cellStyle name="Comma 2 3 4 2 2 2 2" xfId="3972"/>
    <cellStyle name="Comma 2 3 4 2 2 2 2 2" xfId="3973"/>
    <cellStyle name="Comma 2 3 4 2 2 2 2 3" xfId="3974"/>
    <cellStyle name="Comma 2 3 4 2 2 2 2 4" xfId="3975"/>
    <cellStyle name="Comma 2 3 4 2 2 2 3" xfId="3976"/>
    <cellStyle name="Comma 2 3 4 2 2 2 4" xfId="3977"/>
    <cellStyle name="Comma 2 3 4 2 2 2 5" xfId="3978"/>
    <cellStyle name="Comma 2 3 4 2 2 3" xfId="3979"/>
    <cellStyle name="Comma 2 3 4 2 2 3 2" xfId="3980"/>
    <cellStyle name="Comma 2 3 4 2 2 3 3" xfId="3981"/>
    <cellStyle name="Comma 2 3 4 2 2 3 4" xfId="3982"/>
    <cellStyle name="Comma 2 3 4 2 2 4" xfId="3983"/>
    <cellStyle name="Comma 2 3 4 2 2 5" xfId="3984"/>
    <cellStyle name="Comma 2 3 4 2 2 6" xfId="3985"/>
    <cellStyle name="Comma 2 3 4 2 3" xfId="3986"/>
    <cellStyle name="Comma 2 3 4 2 3 2" xfId="3987"/>
    <cellStyle name="Comma 2 3 4 2 3 2 2" xfId="3988"/>
    <cellStyle name="Comma 2 3 4 2 3 2 2 2" xfId="3989"/>
    <cellStyle name="Comma 2 3 4 2 3 2 2 3" xfId="3990"/>
    <cellStyle name="Comma 2 3 4 2 3 2 2 4" xfId="3991"/>
    <cellStyle name="Comma 2 3 4 2 3 2 3" xfId="3992"/>
    <cellStyle name="Comma 2 3 4 2 3 2 4" xfId="3993"/>
    <cellStyle name="Comma 2 3 4 2 3 2 5" xfId="3994"/>
    <cellStyle name="Comma 2 3 4 2 3 3" xfId="3995"/>
    <cellStyle name="Comma 2 3 4 2 3 3 2" xfId="3996"/>
    <cellStyle name="Comma 2 3 4 2 3 3 3" xfId="3997"/>
    <cellStyle name="Comma 2 3 4 2 3 3 4" xfId="3998"/>
    <cellStyle name="Comma 2 3 4 2 3 4" xfId="3999"/>
    <cellStyle name="Comma 2 3 4 2 3 5" xfId="4000"/>
    <cellStyle name="Comma 2 3 4 2 3 6" xfId="4001"/>
    <cellStyle name="Comma 2 3 4 2 4" xfId="4002"/>
    <cellStyle name="Comma 2 3 4 2 4 2" xfId="4003"/>
    <cellStyle name="Comma 2 3 4 2 4 2 2" xfId="4004"/>
    <cellStyle name="Comma 2 3 4 2 4 2 3" xfId="4005"/>
    <cellStyle name="Comma 2 3 4 2 4 2 4" xfId="4006"/>
    <cellStyle name="Comma 2 3 4 2 4 3" xfId="4007"/>
    <cellStyle name="Comma 2 3 4 2 4 4" xfId="4008"/>
    <cellStyle name="Comma 2 3 4 2 4 5" xfId="4009"/>
    <cellStyle name="Comma 2 3 4 2 5" xfId="4010"/>
    <cellStyle name="Comma 2 3 4 2 5 2" xfId="4011"/>
    <cellStyle name="Comma 2 3 4 2 5 3" xfId="4012"/>
    <cellStyle name="Comma 2 3 4 2 5 4" xfId="4013"/>
    <cellStyle name="Comma 2 3 4 2 6" xfId="4014"/>
    <cellStyle name="Comma 2 3 4 2 7" xfId="4015"/>
    <cellStyle name="Comma 2 3 4 2 8" xfId="4016"/>
    <cellStyle name="Comma 2 3 4 3" xfId="4017"/>
    <cellStyle name="Comma 2 3 4 3 2" xfId="4018"/>
    <cellStyle name="Comma 2 3 4 3 2 2" xfId="4019"/>
    <cellStyle name="Comma 2 3 4 3 2 2 2" xfId="4020"/>
    <cellStyle name="Comma 2 3 4 3 2 2 3" xfId="4021"/>
    <cellStyle name="Comma 2 3 4 3 2 2 4" xfId="4022"/>
    <cellStyle name="Comma 2 3 4 3 2 3" xfId="4023"/>
    <cellStyle name="Comma 2 3 4 3 2 4" xfId="4024"/>
    <cellStyle name="Comma 2 3 4 3 2 5" xfId="4025"/>
    <cellStyle name="Comma 2 3 4 3 3" xfId="4026"/>
    <cellStyle name="Comma 2 3 4 3 3 2" xfId="4027"/>
    <cellStyle name="Comma 2 3 4 3 3 3" xfId="4028"/>
    <cellStyle name="Comma 2 3 4 3 3 4" xfId="4029"/>
    <cellStyle name="Comma 2 3 4 3 4" xfId="4030"/>
    <cellStyle name="Comma 2 3 4 3 5" xfId="4031"/>
    <cellStyle name="Comma 2 3 4 3 6" xfId="4032"/>
    <cellStyle name="Comma 2 3 4 4" xfId="4033"/>
    <cellStyle name="Comma 2 3 4 4 2" xfId="4034"/>
    <cellStyle name="Comma 2 3 4 4 2 2" xfId="4035"/>
    <cellStyle name="Comma 2 3 4 4 2 2 2" xfId="4036"/>
    <cellStyle name="Comma 2 3 4 4 2 2 3" xfId="4037"/>
    <cellStyle name="Comma 2 3 4 4 2 2 4" xfId="4038"/>
    <cellStyle name="Comma 2 3 4 4 2 3" xfId="4039"/>
    <cellStyle name="Comma 2 3 4 4 2 4" xfId="4040"/>
    <cellStyle name="Comma 2 3 4 4 2 5" xfId="4041"/>
    <cellStyle name="Comma 2 3 4 4 3" xfId="4042"/>
    <cellStyle name="Comma 2 3 4 4 3 2" xfId="4043"/>
    <cellStyle name="Comma 2 3 4 4 3 3" xfId="4044"/>
    <cellStyle name="Comma 2 3 4 4 3 4" xfId="4045"/>
    <cellStyle name="Comma 2 3 4 4 4" xfId="4046"/>
    <cellStyle name="Comma 2 3 4 4 5" xfId="4047"/>
    <cellStyle name="Comma 2 3 4 4 6" xfId="4048"/>
    <cellStyle name="Comma 2 3 4 5" xfId="4049"/>
    <cellStyle name="Comma 2 3 4 5 2" xfId="4050"/>
    <cellStyle name="Comma 2 3 4 5 2 2" xfId="4051"/>
    <cellStyle name="Comma 2 3 4 5 2 3" xfId="4052"/>
    <cellStyle name="Comma 2 3 4 5 2 4" xfId="4053"/>
    <cellStyle name="Comma 2 3 4 5 3" xfId="4054"/>
    <cellStyle name="Comma 2 3 4 5 4" xfId="4055"/>
    <cellStyle name="Comma 2 3 4 5 5" xfId="4056"/>
    <cellStyle name="Comma 2 3 4 6" xfId="4057"/>
    <cellStyle name="Comma 2 3 4 6 2" xfId="4058"/>
    <cellStyle name="Comma 2 3 4 6 3" xfId="4059"/>
    <cellStyle name="Comma 2 3 4 6 4" xfId="4060"/>
    <cellStyle name="Comma 2 3 4 7" xfId="4061"/>
    <cellStyle name="Comma 2 3 4 8" xfId="4062"/>
    <cellStyle name="Comma 2 3 4 9" xfId="4063"/>
    <cellStyle name="Comma 2 3 5" xfId="4064"/>
    <cellStyle name="Comma 2 3 6" xfId="4065"/>
    <cellStyle name="Comma 2 3 6 2" xfId="4066"/>
    <cellStyle name="Comma 2 3 6 2 2" xfId="4067"/>
    <cellStyle name="Comma 2 3 6 2 2 2" xfId="4068"/>
    <cellStyle name="Comma 2 3 6 2 2 2 2" xfId="4069"/>
    <cellStyle name="Comma 2 3 6 2 2 2 2 2" xfId="4070"/>
    <cellStyle name="Comma 2 3 6 2 2 2 2 3" xfId="4071"/>
    <cellStyle name="Comma 2 3 6 2 2 2 2 4" xfId="4072"/>
    <cellStyle name="Comma 2 3 6 2 2 2 3" xfId="4073"/>
    <cellStyle name="Comma 2 3 6 2 2 2 4" xfId="4074"/>
    <cellStyle name="Comma 2 3 6 2 2 2 5" xfId="4075"/>
    <cellStyle name="Comma 2 3 6 2 2 3" xfId="4076"/>
    <cellStyle name="Comma 2 3 6 2 2 3 2" xfId="4077"/>
    <cellStyle name="Comma 2 3 6 2 2 3 3" xfId="4078"/>
    <cellStyle name="Comma 2 3 6 2 2 3 4" xfId="4079"/>
    <cellStyle name="Comma 2 3 6 2 2 4" xfId="4080"/>
    <cellStyle name="Comma 2 3 6 2 2 5" xfId="4081"/>
    <cellStyle name="Comma 2 3 6 2 2 6" xfId="4082"/>
    <cellStyle name="Comma 2 3 6 2 3" xfId="4083"/>
    <cellStyle name="Comma 2 3 6 2 3 2" xfId="4084"/>
    <cellStyle name="Comma 2 3 6 2 3 2 2" xfId="4085"/>
    <cellStyle name="Comma 2 3 6 2 3 2 2 2" xfId="4086"/>
    <cellStyle name="Comma 2 3 6 2 3 2 2 3" xfId="4087"/>
    <cellStyle name="Comma 2 3 6 2 3 2 2 4" xfId="4088"/>
    <cellStyle name="Comma 2 3 6 2 3 2 3" xfId="4089"/>
    <cellStyle name="Comma 2 3 6 2 3 2 4" xfId="4090"/>
    <cellStyle name="Comma 2 3 6 2 3 2 5" xfId="4091"/>
    <cellStyle name="Comma 2 3 6 2 3 3" xfId="4092"/>
    <cellStyle name="Comma 2 3 6 2 3 3 2" xfId="4093"/>
    <cellStyle name="Comma 2 3 6 2 3 3 3" xfId="4094"/>
    <cellStyle name="Comma 2 3 6 2 3 3 4" xfId="4095"/>
    <cellStyle name="Comma 2 3 6 2 3 4" xfId="4096"/>
    <cellStyle name="Comma 2 3 6 2 3 5" xfId="4097"/>
    <cellStyle name="Comma 2 3 6 2 3 6" xfId="4098"/>
    <cellStyle name="Comma 2 3 6 2 4" xfId="4099"/>
    <cellStyle name="Comma 2 3 6 2 4 2" xfId="4100"/>
    <cellStyle name="Comma 2 3 6 2 4 2 2" xfId="4101"/>
    <cellStyle name="Comma 2 3 6 2 4 2 3" xfId="4102"/>
    <cellStyle name="Comma 2 3 6 2 4 2 4" xfId="4103"/>
    <cellStyle name="Comma 2 3 6 2 4 3" xfId="4104"/>
    <cellStyle name="Comma 2 3 6 2 4 4" xfId="4105"/>
    <cellStyle name="Comma 2 3 6 2 4 5" xfId="4106"/>
    <cellStyle name="Comma 2 3 6 2 5" xfId="4107"/>
    <cellStyle name="Comma 2 3 6 2 5 2" xfId="4108"/>
    <cellStyle name="Comma 2 3 6 2 5 3" xfId="4109"/>
    <cellStyle name="Comma 2 3 6 2 5 4" xfId="4110"/>
    <cellStyle name="Comma 2 3 6 2 6" xfId="4111"/>
    <cellStyle name="Comma 2 3 6 2 7" xfId="4112"/>
    <cellStyle name="Comma 2 3 6 2 8" xfId="4113"/>
    <cellStyle name="Comma 2 3 6 3" xfId="4114"/>
    <cellStyle name="Comma 2 3 6 3 2" xfId="4115"/>
    <cellStyle name="Comma 2 3 6 3 2 2" xfId="4116"/>
    <cellStyle name="Comma 2 3 6 3 2 2 2" xfId="4117"/>
    <cellStyle name="Comma 2 3 6 3 2 2 3" xfId="4118"/>
    <cellStyle name="Comma 2 3 6 3 2 2 4" xfId="4119"/>
    <cellStyle name="Comma 2 3 6 3 2 3" xfId="4120"/>
    <cellStyle name="Comma 2 3 6 3 2 4" xfId="4121"/>
    <cellStyle name="Comma 2 3 6 3 2 5" xfId="4122"/>
    <cellStyle name="Comma 2 3 6 3 3" xfId="4123"/>
    <cellStyle name="Comma 2 3 6 3 3 2" xfId="4124"/>
    <cellStyle name="Comma 2 3 6 3 3 3" xfId="4125"/>
    <cellStyle name="Comma 2 3 6 3 3 4" xfId="4126"/>
    <cellStyle name="Comma 2 3 6 3 4" xfId="4127"/>
    <cellStyle name="Comma 2 3 6 3 5" xfId="4128"/>
    <cellStyle name="Comma 2 3 6 3 6" xfId="4129"/>
    <cellStyle name="Comma 2 3 6 4" xfId="4130"/>
    <cellStyle name="Comma 2 3 6 4 2" xfId="4131"/>
    <cellStyle name="Comma 2 3 6 4 2 2" xfId="4132"/>
    <cellStyle name="Comma 2 3 6 4 2 2 2" xfId="4133"/>
    <cellStyle name="Comma 2 3 6 4 2 2 3" xfId="4134"/>
    <cellStyle name="Comma 2 3 6 4 2 2 4" xfId="4135"/>
    <cellStyle name="Comma 2 3 6 4 2 3" xfId="4136"/>
    <cellStyle name="Comma 2 3 6 4 2 4" xfId="4137"/>
    <cellStyle name="Comma 2 3 6 4 2 5" xfId="4138"/>
    <cellStyle name="Comma 2 3 6 4 3" xfId="4139"/>
    <cellStyle name="Comma 2 3 6 4 3 2" xfId="4140"/>
    <cellStyle name="Comma 2 3 6 4 3 3" xfId="4141"/>
    <cellStyle name="Comma 2 3 6 4 3 4" xfId="4142"/>
    <cellStyle name="Comma 2 3 6 4 4" xfId="4143"/>
    <cellStyle name="Comma 2 3 6 4 5" xfId="4144"/>
    <cellStyle name="Comma 2 3 6 4 6" xfId="4145"/>
    <cellStyle name="Comma 2 3 6 5" xfId="4146"/>
    <cellStyle name="Comma 2 3 6 5 2" xfId="4147"/>
    <cellStyle name="Comma 2 3 6 5 2 2" xfId="4148"/>
    <cellStyle name="Comma 2 3 6 5 2 3" xfId="4149"/>
    <cellStyle name="Comma 2 3 6 5 2 4" xfId="4150"/>
    <cellStyle name="Comma 2 3 6 5 3" xfId="4151"/>
    <cellStyle name="Comma 2 3 6 5 4" xfId="4152"/>
    <cellStyle name="Comma 2 3 6 5 5" xfId="4153"/>
    <cellStyle name="Comma 2 3 6 6" xfId="4154"/>
    <cellStyle name="Comma 2 3 6 6 2" xfId="4155"/>
    <cellStyle name="Comma 2 3 6 6 3" xfId="4156"/>
    <cellStyle name="Comma 2 3 6 6 4" xfId="4157"/>
    <cellStyle name="Comma 2 3 6 7" xfId="4158"/>
    <cellStyle name="Comma 2 3 6 8" xfId="4159"/>
    <cellStyle name="Comma 2 3 6 9" xfId="4160"/>
    <cellStyle name="Comma 2 3 7" xfId="4161"/>
    <cellStyle name="Comma 2 3 7 2" xfId="4162"/>
    <cellStyle name="Comma 2 3 7 2 2" xfId="4163"/>
    <cellStyle name="Comma 2 3 7 2 2 2" xfId="4164"/>
    <cellStyle name="Comma 2 3 7 2 2 2 2" xfId="4165"/>
    <cellStyle name="Comma 2 3 7 2 2 2 3" xfId="4166"/>
    <cellStyle name="Comma 2 3 7 2 2 2 4" xfId="4167"/>
    <cellStyle name="Comma 2 3 7 2 2 3" xfId="4168"/>
    <cellStyle name="Comma 2 3 7 2 2 4" xfId="4169"/>
    <cellStyle name="Comma 2 3 7 2 2 5" xfId="4170"/>
    <cellStyle name="Comma 2 3 7 2 3" xfId="4171"/>
    <cellStyle name="Comma 2 3 7 2 3 2" xfId="4172"/>
    <cellStyle name="Comma 2 3 7 2 3 3" xfId="4173"/>
    <cellStyle name="Comma 2 3 7 2 3 4" xfId="4174"/>
    <cellStyle name="Comma 2 3 7 2 4" xfId="4175"/>
    <cellStyle name="Comma 2 3 7 2 5" xfId="4176"/>
    <cellStyle name="Comma 2 3 7 2 6" xfId="4177"/>
    <cellStyle name="Comma 2 3 7 3" xfId="4178"/>
    <cellStyle name="Comma 2 3 7 3 2" xfId="4179"/>
    <cellStyle name="Comma 2 3 7 3 2 2" xfId="4180"/>
    <cellStyle name="Comma 2 3 7 3 2 2 2" xfId="4181"/>
    <cellStyle name="Comma 2 3 7 3 2 2 3" xfId="4182"/>
    <cellStyle name="Comma 2 3 7 3 2 2 4" xfId="4183"/>
    <cellStyle name="Comma 2 3 7 3 2 3" xfId="4184"/>
    <cellStyle name="Comma 2 3 7 3 2 4" xfId="4185"/>
    <cellStyle name="Comma 2 3 7 3 2 5" xfId="4186"/>
    <cellStyle name="Comma 2 3 7 3 3" xfId="4187"/>
    <cellStyle name="Comma 2 3 7 3 3 2" xfId="4188"/>
    <cellStyle name="Comma 2 3 7 3 3 3" xfId="4189"/>
    <cellStyle name="Comma 2 3 7 3 3 4" xfId="4190"/>
    <cellStyle name="Comma 2 3 7 3 4" xfId="4191"/>
    <cellStyle name="Comma 2 3 7 3 5" xfId="4192"/>
    <cellStyle name="Comma 2 3 7 3 6" xfId="4193"/>
    <cellStyle name="Comma 2 3 7 4" xfId="4194"/>
    <cellStyle name="Comma 2 3 7 4 2" xfId="4195"/>
    <cellStyle name="Comma 2 3 7 4 2 2" xfId="4196"/>
    <cellStyle name="Comma 2 3 7 4 2 3" xfId="4197"/>
    <cellStyle name="Comma 2 3 7 4 2 4" xfId="4198"/>
    <cellStyle name="Comma 2 3 7 4 3" xfId="4199"/>
    <cellStyle name="Comma 2 3 7 4 4" xfId="4200"/>
    <cellStyle name="Comma 2 3 7 4 5" xfId="4201"/>
    <cellStyle name="Comma 2 3 7 5" xfId="4202"/>
    <cellStyle name="Comma 2 3 7 5 2" xfId="4203"/>
    <cellStyle name="Comma 2 3 7 5 3" xfId="4204"/>
    <cellStyle name="Comma 2 3 7 5 4" xfId="4205"/>
    <cellStyle name="Comma 2 3 7 6" xfId="4206"/>
    <cellStyle name="Comma 2 3 7 7" xfId="4207"/>
    <cellStyle name="Comma 2 3 7 8" xfId="4208"/>
    <cellStyle name="Comma 2 3 8" xfId="4209"/>
    <cellStyle name="Comma 2 3 8 2" xfId="4210"/>
    <cellStyle name="Comma 2 3 8 2 2" xfId="4211"/>
    <cellStyle name="Comma 2 3 8 2 2 2" xfId="4212"/>
    <cellStyle name="Comma 2 3 8 2 2 2 2" xfId="4213"/>
    <cellStyle name="Comma 2 3 8 2 2 2 3" xfId="4214"/>
    <cellStyle name="Comma 2 3 8 2 2 2 4" xfId="4215"/>
    <cellStyle name="Comma 2 3 8 2 2 3" xfId="4216"/>
    <cellStyle name="Comma 2 3 8 2 2 4" xfId="4217"/>
    <cellStyle name="Comma 2 3 8 2 2 5" xfId="4218"/>
    <cellStyle name="Comma 2 3 8 2 3" xfId="4219"/>
    <cellStyle name="Comma 2 3 8 2 3 2" xfId="4220"/>
    <cellStyle name="Comma 2 3 8 2 3 3" xfId="4221"/>
    <cellStyle name="Comma 2 3 8 2 3 4" xfId="4222"/>
    <cellStyle name="Comma 2 3 8 2 4" xfId="4223"/>
    <cellStyle name="Comma 2 3 8 2 5" xfId="4224"/>
    <cellStyle name="Comma 2 3 8 2 6" xfId="4225"/>
    <cellStyle name="Comma 2 3 8 3" xfId="4226"/>
    <cellStyle name="Comma 2 3 8 3 2" xfId="4227"/>
    <cellStyle name="Comma 2 3 8 3 2 2" xfId="4228"/>
    <cellStyle name="Comma 2 3 8 3 2 2 2" xfId="4229"/>
    <cellStyle name="Comma 2 3 8 3 2 2 3" xfId="4230"/>
    <cellStyle name="Comma 2 3 8 3 2 2 4" xfId="4231"/>
    <cellStyle name="Comma 2 3 8 3 2 3" xfId="4232"/>
    <cellStyle name="Comma 2 3 8 3 2 4" xfId="4233"/>
    <cellStyle name="Comma 2 3 8 3 2 5" xfId="4234"/>
    <cellStyle name="Comma 2 3 8 3 3" xfId="4235"/>
    <cellStyle name="Comma 2 3 8 3 3 2" xfId="4236"/>
    <cellStyle name="Comma 2 3 8 3 3 3" xfId="4237"/>
    <cellStyle name="Comma 2 3 8 3 3 4" xfId="4238"/>
    <cellStyle name="Comma 2 3 8 3 4" xfId="4239"/>
    <cellStyle name="Comma 2 3 8 3 5" xfId="4240"/>
    <cellStyle name="Comma 2 3 8 3 6" xfId="4241"/>
    <cellStyle name="Comma 2 3 8 4" xfId="4242"/>
    <cellStyle name="Comma 2 3 8 4 2" xfId="4243"/>
    <cellStyle name="Comma 2 3 8 4 2 2" xfId="4244"/>
    <cellStyle name="Comma 2 3 8 4 2 3" xfId="4245"/>
    <cellStyle name="Comma 2 3 8 4 2 4" xfId="4246"/>
    <cellStyle name="Comma 2 3 8 4 3" xfId="4247"/>
    <cellStyle name="Comma 2 3 8 4 4" xfId="4248"/>
    <cellStyle name="Comma 2 3 8 4 5" xfId="4249"/>
    <cellStyle name="Comma 2 3 8 5" xfId="4250"/>
    <cellStyle name="Comma 2 3 8 5 2" xfId="4251"/>
    <cellStyle name="Comma 2 3 8 5 3" xfId="4252"/>
    <cellStyle name="Comma 2 3 8 5 4" xfId="4253"/>
    <cellStyle name="Comma 2 3 8 6" xfId="4254"/>
    <cellStyle name="Comma 2 3 8 7" xfId="4255"/>
    <cellStyle name="Comma 2 3 8 8" xfId="4256"/>
    <cellStyle name="Comma 2 3 9" xfId="4257"/>
    <cellStyle name="Comma 2 3 9 2" xfId="4258"/>
    <cellStyle name="Comma 2 3 9 2 2" xfId="4259"/>
    <cellStyle name="Comma 2 3 9 2 2 2" xfId="4260"/>
    <cellStyle name="Comma 2 3 9 2 2 3" xfId="4261"/>
    <cellStyle name="Comma 2 3 9 2 2 4" xfId="4262"/>
    <cellStyle name="Comma 2 3 9 2 3" xfId="4263"/>
    <cellStyle name="Comma 2 3 9 2 4" xfId="4264"/>
    <cellStyle name="Comma 2 3 9 2 5" xfId="4265"/>
    <cellStyle name="Comma 2 3 9 3" xfId="4266"/>
    <cellStyle name="Comma 2 3 9 3 2" xfId="4267"/>
    <cellStyle name="Comma 2 3 9 3 3" xfId="4268"/>
    <cellStyle name="Comma 2 3 9 3 4" xfId="4269"/>
    <cellStyle name="Comma 2 3 9 4" xfId="4270"/>
    <cellStyle name="Comma 2 3 9 5" xfId="4271"/>
    <cellStyle name="Comma 2 3 9 6" xfId="4272"/>
    <cellStyle name="Comma 2 30" xfId="4273"/>
    <cellStyle name="Comma 2 31" xfId="4274"/>
    <cellStyle name="Comma 2 32" xfId="4275"/>
    <cellStyle name="Comma 2 33" xfId="4276"/>
    <cellStyle name="Comma 2 34" xfId="4277"/>
    <cellStyle name="Comma 2 35" xfId="4278"/>
    <cellStyle name="Comma 2 36" xfId="4279"/>
    <cellStyle name="Comma 2 37" xfId="4280"/>
    <cellStyle name="Comma 2 38" xfId="4281"/>
    <cellStyle name="Comma 2 39" xfId="4282"/>
    <cellStyle name="Comma 2 4" xfId="4283"/>
    <cellStyle name="Comma 2 4 10" xfId="4284"/>
    <cellStyle name="Comma 2 4 11" xfId="4285"/>
    <cellStyle name="Comma 2 4 11 2" xfId="4286"/>
    <cellStyle name="Comma 2 4 11 2 2" xfId="4287"/>
    <cellStyle name="Comma 2 4 11 2 3" xfId="4288"/>
    <cellStyle name="Comma 2 4 11 2 4" xfId="4289"/>
    <cellStyle name="Comma 2 4 11 3" xfId="4290"/>
    <cellStyle name="Comma 2 4 11 4" xfId="4291"/>
    <cellStyle name="Comma 2 4 11 5" xfId="4292"/>
    <cellStyle name="Comma 2 4 12" xfId="4293"/>
    <cellStyle name="Comma 2 4 12 2" xfId="4294"/>
    <cellStyle name="Comma 2 4 12 3" xfId="4295"/>
    <cellStyle name="Comma 2 4 12 4" xfId="4296"/>
    <cellStyle name="Comma 2 4 13" xfId="4297"/>
    <cellStyle name="Comma 2 4 14" xfId="4298"/>
    <cellStyle name="Comma 2 4 15" xfId="4299"/>
    <cellStyle name="Comma 2 4 2" xfId="4300"/>
    <cellStyle name="Comma 2 4 2 10" xfId="4301"/>
    <cellStyle name="Comma 2 4 2 2" xfId="4302"/>
    <cellStyle name="Comma 2 4 2 2 2" xfId="4303"/>
    <cellStyle name="Comma 2 4 2 2 2 2" xfId="4304"/>
    <cellStyle name="Comma 2 4 2 2 2 2 2" xfId="4305"/>
    <cellStyle name="Comma 2 4 2 2 2 2 2 2" xfId="4306"/>
    <cellStyle name="Comma 2 4 2 2 2 2 2 3" xfId="4307"/>
    <cellStyle name="Comma 2 4 2 2 2 2 2 4" xfId="4308"/>
    <cellStyle name="Comma 2 4 2 2 2 2 3" xfId="4309"/>
    <cellStyle name="Comma 2 4 2 2 2 2 4" xfId="4310"/>
    <cellStyle name="Comma 2 4 2 2 2 2 5" xfId="4311"/>
    <cellStyle name="Comma 2 4 2 2 2 3" xfId="4312"/>
    <cellStyle name="Comma 2 4 2 2 2 3 2" xfId="4313"/>
    <cellStyle name="Comma 2 4 2 2 2 3 3" xfId="4314"/>
    <cellStyle name="Comma 2 4 2 2 2 3 4" xfId="4315"/>
    <cellStyle name="Comma 2 4 2 2 2 4" xfId="4316"/>
    <cellStyle name="Comma 2 4 2 2 2 5" xfId="4317"/>
    <cellStyle name="Comma 2 4 2 2 2 6" xfId="4318"/>
    <cellStyle name="Comma 2 4 2 2 3" xfId="4319"/>
    <cellStyle name="Comma 2 4 2 2 3 2" xfId="4320"/>
    <cellStyle name="Comma 2 4 2 2 3 2 2" xfId="4321"/>
    <cellStyle name="Comma 2 4 2 2 3 2 2 2" xfId="4322"/>
    <cellStyle name="Comma 2 4 2 2 3 2 2 3" xfId="4323"/>
    <cellStyle name="Comma 2 4 2 2 3 2 2 4" xfId="4324"/>
    <cellStyle name="Comma 2 4 2 2 3 2 3" xfId="4325"/>
    <cellStyle name="Comma 2 4 2 2 3 2 4" xfId="4326"/>
    <cellStyle name="Comma 2 4 2 2 3 2 5" xfId="4327"/>
    <cellStyle name="Comma 2 4 2 2 3 3" xfId="4328"/>
    <cellStyle name="Comma 2 4 2 2 3 3 2" xfId="4329"/>
    <cellStyle name="Comma 2 4 2 2 3 3 3" xfId="4330"/>
    <cellStyle name="Comma 2 4 2 2 3 3 4" xfId="4331"/>
    <cellStyle name="Comma 2 4 2 2 3 4" xfId="4332"/>
    <cellStyle name="Comma 2 4 2 2 3 5" xfId="4333"/>
    <cellStyle name="Comma 2 4 2 2 3 6" xfId="4334"/>
    <cellStyle name="Comma 2 4 2 2 4" xfId="4335"/>
    <cellStyle name="Comma 2 4 2 2 5" xfId="4336"/>
    <cellStyle name="Comma 2 4 2 2 5 2" xfId="4337"/>
    <cellStyle name="Comma 2 4 2 2 5 2 2" xfId="4338"/>
    <cellStyle name="Comma 2 4 2 2 5 2 3" xfId="4339"/>
    <cellStyle name="Comma 2 4 2 2 5 2 4" xfId="4340"/>
    <cellStyle name="Comma 2 4 2 2 5 3" xfId="4341"/>
    <cellStyle name="Comma 2 4 2 2 5 4" xfId="4342"/>
    <cellStyle name="Comma 2 4 2 2 5 5" xfId="4343"/>
    <cellStyle name="Comma 2 4 2 2 6" xfId="4344"/>
    <cellStyle name="Comma 2 4 2 2 6 2" xfId="4345"/>
    <cellStyle name="Comma 2 4 2 2 6 3" xfId="4346"/>
    <cellStyle name="Comma 2 4 2 2 6 4" xfId="4347"/>
    <cellStyle name="Comma 2 4 2 2 7" xfId="4348"/>
    <cellStyle name="Comma 2 4 2 2 8" xfId="4349"/>
    <cellStyle name="Comma 2 4 2 2 9" xfId="4350"/>
    <cellStyle name="Comma 2 4 2 3" xfId="4351"/>
    <cellStyle name="Comma 2 4 2 3 2" xfId="4352"/>
    <cellStyle name="Comma 2 4 2 3 2 2" xfId="4353"/>
    <cellStyle name="Comma 2 4 2 3 2 2 2" xfId="4354"/>
    <cellStyle name="Comma 2 4 2 3 2 2 3" xfId="4355"/>
    <cellStyle name="Comma 2 4 2 3 2 2 4" xfId="4356"/>
    <cellStyle name="Comma 2 4 2 3 2 3" xfId="4357"/>
    <cellStyle name="Comma 2 4 2 3 2 4" xfId="4358"/>
    <cellStyle name="Comma 2 4 2 3 2 5" xfId="4359"/>
    <cellStyle name="Comma 2 4 2 3 3" xfId="4360"/>
    <cellStyle name="Comma 2 4 2 3 3 2" xfId="4361"/>
    <cellStyle name="Comma 2 4 2 3 3 3" xfId="4362"/>
    <cellStyle name="Comma 2 4 2 3 3 4" xfId="4363"/>
    <cellStyle name="Comma 2 4 2 3 4" xfId="4364"/>
    <cellStyle name="Comma 2 4 2 3 5" xfId="4365"/>
    <cellStyle name="Comma 2 4 2 3 6" xfId="4366"/>
    <cellStyle name="Comma 2 4 2 4" xfId="4367"/>
    <cellStyle name="Comma 2 4 2 4 2" xfId="4368"/>
    <cellStyle name="Comma 2 4 2 4 2 2" xfId="4369"/>
    <cellStyle name="Comma 2 4 2 4 2 2 2" xfId="4370"/>
    <cellStyle name="Comma 2 4 2 4 2 2 3" xfId="4371"/>
    <cellStyle name="Comma 2 4 2 4 2 2 4" xfId="4372"/>
    <cellStyle name="Comma 2 4 2 4 2 3" xfId="4373"/>
    <cellStyle name="Comma 2 4 2 4 2 4" xfId="4374"/>
    <cellStyle name="Comma 2 4 2 4 2 5" xfId="4375"/>
    <cellStyle name="Comma 2 4 2 4 3" xfId="4376"/>
    <cellStyle name="Comma 2 4 2 4 3 2" xfId="4377"/>
    <cellStyle name="Comma 2 4 2 4 3 3" xfId="4378"/>
    <cellStyle name="Comma 2 4 2 4 3 4" xfId="4379"/>
    <cellStyle name="Comma 2 4 2 4 4" xfId="4380"/>
    <cellStyle name="Comma 2 4 2 4 5" xfId="4381"/>
    <cellStyle name="Comma 2 4 2 4 6" xfId="4382"/>
    <cellStyle name="Comma 2 4 2 5" xfId="4383"/>
    <cellStyle name="Comma 2 4 2 6" xfId="4384"/>
    <cellStyle name="Comma 2 4 2 6 2" xfId="4385"/>
    <cellStyle name="Comma 2 4 2 6 2 2" xfId="4386"/>
    <cellStyle name="Comma 2 4 2 6 2 3" xfId="4387"/>
    <cellStyle name="Comma 2 4 2 6 2 4" xfId="4388"/>
    <cellStyle name="Comma 2 4 2 6 3" xfId="4389"/>
    <cellStyle name="Comma 2 4 2 6 4" xfId="4390"/>
    <cellStyle name="Comma 2 4 2 6 5" xfId="4391"/>
    <cellStyle name="Comma 2 4 2 7" xfId="4392"/>
    <cellStyle name="Comma 2 4 2 7 2" xfId="4393"/>
    <cellStyle name="Comma 2 4 2 7 3" xfId="4394"/>
    <cellStyle name="Comma 2 4 2 7 4" xfId="4395"/>
    <cellStyle name="Comma 2 4 2 8" xfId="4396"/>
    <cellStyle name="Comma 2 4 2 9" xfId="4397"/>
    <cellStyle name="Comma 2 4 3" xfId="4398"/>
    <cellStyle name="Comma 2 4 3 2" xfId="4399"/>
    <cellStyle name="Comma 2 4 3 2 2" xfId="4400"/>
    <cellStyle name="Comma 2 4 3 2 2 2" xfId="4401"/>
    <cellStyle name="Comma 2 4 3 2 2 2 2" xfId="4402"/>
    <cellStyle name="Comma 2 4 3 2 2 2 2 2" xfId="4403"/>
    <cellStyle name="Comma 2 4 3 2 2 2 2 3" xfId="4404"/>
    <cellStyle name="Comma 2 4 3 2 2 2 2 4" xfId="4405"/>
    <cellStyle name="Comma 2 4 3 2 2 2 3" xfId="4406"/>
    <cellStyle name="Comma 2 4 3 2 2 2 4" xfId="4407"/>
    <cellStyle name="Comma 2 4 3 2 2 2 5" xfId="4408"/>
    <cellStyle name="Comma 2 4 3 2 2 3" xfId="4409"/>
    <cellStyle name="Comma 2 4 3 2 2 3 2" xfId="4410"/>
    <cellStyle name="Comma 2 4 3 2 2 3 3" xfId="4411"/>
    <cellStyle name="Comma 2 4 3 2 2 3 4" xfId="4412"/>
    <cellStyle name="Comma 2 4 3 2 2 4" xfId="4413"/>
    <cellStyle name="Comma 2 4 3 2 2 5" xfId="4414"/>
    <cellStyle name="Comma 2 4 3 2 2 6" xfId="4415"/>
    <cellStyle name="Comma 2 4 3 2 3" xfId="4416"/>
    <cellStyle name="Comma 2 4 3 2 3 2" xfId="4417"/>
    <cellStyle name="Comma 2 4 3 2 3 2 2" xfId="4418"/>
    <cellStyle name="Comma 2 4 3 2 3 2 2 2" xfId="4419"/>
    <cellStyle name="Comma 2 4 3 2 3 2 2 3" xfId="4420"/>
    <cellStyle name="Comma 2 4 3 2 3 2 2 4" xfId="4421"/>
    <cellStyle name="Comma 2 4 3 2 3 2 3" xfId="4422"/>
    <cellStyle name="Comma 2 4 3 2 3 2 4" xfId="4423"/>
    <cellStyle name="Comma 2 4 3 2 3 2 5" xfId="4424"/>
    <cellStyle name="Comma 2 4 3 2 3 3" xfId="4425"/>
    <cellStyle name="Comma 2 4 3 2 3 3 2" xfId="4426"/>
    <cellStyle name="Comma 2 4 3 2 3 3 3" xfId="4427"/>
    <cellStyle name="Comma 2 4 3 2 3 3 4" xfId="4428"/>
    <cellStyle name="Comma 2 4 3 2 3 4" xfId="4429"/>
    <cellStyle name="Comma 2 4 3 2 3 5" xfId="4430"/>
    <cellStyle name="Comma 2 4 3 2 3 6" xfId="4431"/>
    <cellStyle name="Comma 2 4 3 2 4" xfId="4432"/>
    <cellStyle name="Comma 2 4 3 2 4 2" xfId="4433"/>
    <cellStyle name="Comma 2 4 3 2 4 2 2" xfId="4434"/>
    <cellStyle name="Comma 2 4 3 2 4 2 3" xfId="4435"/>
    <cellStyle name="Comma 2 4 3 2 4 2 4" xfId="4436"/>
    <cellStyle name="Comma 2 4 3 2 4 3" xfId="4437"/>
    <cellStyle name="Comma 2 4 3 2 4 4" xfId="4438"/>
    <cellStyle name="Comma 2 4 3 2 4 5" xfId="4439"/>
    <cellStyle name="Comma 2 4 3 2 5" xfId="4440"/>
    <cellStyle name="Comma 2 4 3 2 5 2" xfId="4441"/>
    <cellStyle name="Comma 2 4 3 2 5 3" xfId="4442"/>
    <cellStyle name="Comma 2 4 3 2 5 4" xfId="4443"/>
    <cellStyle name="Comma 2 4 3 2 6" xfId="4444"/>
    <cellStyle name="Comma 2 4 3 2 7" xfId="4445"/>
    <cellStyle name="Comma 2 4 3 2 8" xfId="4446"/>
    <cellStyle name="Comma 2 4 3 3" xfId="4447"/>
    <cellStyle name="Comma 2 4 3 3 2" xfId="4448"/>
    <cellStyle name="Comma 2 4 3 3 2 2" xfId="4449"/>
    <cellStyle name="Comma 2 4 3 3 2 2 2" xfId="4450"/>
    <cellStyle name="Comma 2 4 3 3 2 2 3" xfId="4451"/>
    <cellStyle name="Comma 2 4 3 3 2 2 4" xfId="4452"/>
    <cellStyle name="Comma 2 4 3 3 2 3" xfId="4453"/>
    <cellStyle name="Comma 2 4 3 3 2 4" xfId="4454"/>
    <cellStyle name="Comma 2 4 3 3 2 5" xfId="4455"/>
    <cellStyle name="Comma 2 4 3 3 3" xfId="4456"/>
    <cellStyle name="Comma 2 4 3 3 3 2" xfId="4457"/>
    <cellStyle name="Comma 2 4 3 3 3 3" xfId="4458"/>
    <cellStyle name="Comma 2 4 3 3 3 4" xfId="4459"/>
    <cellStyle name="Comma 2 4 3 3 4" xfId="4460"/>
    <cellStyle name="Comma 2 4 3 3 5" xfId="4461"/>
    <cellStyle name="Comma 2 4 3 3 6" xfId="4462"/>
    <cellStyle name="Comma 2 4 3 4" xfId="4463"/>
    <cellStyle name="Comma 2 4 3 4 2" xfId="4464"/>
    <cellStyle name="Comma 2 4 3 4 2 2" xfId="4465"/>
    <cellStyle name="Comma 2 4 3 4 2 2 2" xfId="4466"/>
    <cellStyle name="Comma 2 4 3 4 2 2 3" xfId="4467"/>
    <cellStyle name="Comma 2 4 3 4 2 2 4" xfId="4468"/>
    <cellStyle name="Comma 2 4 3 4 2 3" xfId="4469"/>
    <cellStyle name="Comma 2 4 3 4 2 4" xfId="4470"/>
    <cellStyle name="Comma 2 4 3 4 2 5" xfId="4471"/>
    <cellStyle name="Comma 2 4 3 4 3" xfId="4472"/>
    <cellStyle name="Comma 2 4 3 4 3 2" xfId="4473"/>
    <cellStyle name="Comma 2 4 3 4 3 3" xfId="4474"/>
    <cellStyle name="Comma 2 4 3 4 3 4" xfId="4475"/>
    <cellStyle name="Comma 2 4 3 4 4" xfId="4476"/>
    <cellStyle name="Comma 2 4 3 4 5" xfId="4477"/>
    <cellStyle name="Comma 2 4 3 4 6" xfId="4478"/>
    <cellStyle name="Comma 2 4 3 5" xfId="4479"/>
    <cellStyle name="Comma 2 4 3 5 2" xfId="4480"/>
    <cellStyle name="Comma 2 4 3 5 2 2" xfId="4481"/>
    <cellStyle name="Comma 2 4 3 5 2 3" xfId="4482"/>
    <cellStyle name="Comma 2 4 3 5 2 4" xfId="4483"/>
    <cellStyle name="Comma 2 4 3 5 3" xfId="4484"/>
    <cellStyle name="Comma 2 4 3 5 4" xfId="4485"/>
    <cellStyle name="Comma 2 4 3 5 5" xfId="4486"/>
    <cellStyle name="Comma 2 4 3 6" xfId="4487"/>
    <cellStyle name="Comma 2 4 3 6 2" xfId="4488"/>
    <cellStyle name="Comma 2 4 3 6 3" xfId="4489"/>
    <cellStyle name="Comma 2 4 3 6 4" xfId="4490"/>
    <cellStyle name="Comma 2 4 3 7" xfId="4491"/>
    <cellStyle name="Comma 2 4 3 8" xfId="4492"/>
    <cellStyle name="Comma 2 4 3 9" xfId="4493"/>
    <cellStyle name="Comma 2 4 4" xfId="4494"/>
    <cellStyle name="Comma 2 4 5" xfId="4495"/>
    <cellStyle name="Comma 2 4 5 2" xfId="4496"/>
    <cellStyle name="Comma 2 4 5 2 2" xfId="4497"/>
    <cellStyle name="Comma 2 4 5 2 2 2" xfId="4498"/>
    <cellStyle name="Comma 2 4 5 2 2 2 2" xfId="4499"/>
    <cellStyle name="Comma 2 4 5 2 2 2 2 2" xfId="4500"/>
    <cellStyle name="Comma 2 4 5 2 2 2 2 3" xfId="4501"/>
    <cellStyle name="Comma 2 4 5 2 2 2 2 4" xfId="4502"/>
    <cellStyle name="Comma 2 4 5 2 2 2 3" xfId="4503"/>
    <cellStyle name="Comma 2 4 5 2 2 2 4" xfId="4504"/>
    <cellStyle name="Comma 2 4 5 2 2 2 5" xfId="4505"/>
    <cellStyle name="Comma 2 4 5 2 2 3" xfId="4506"/>
    <cellStyle name="Comma 2 4 5 2 2 3 2" xfId="4507"/>
    <cellStyle name="Comma 2 4 5 2 2 3 3" xfId="4508"/>
    <cellStyle name="Comma 2 4 5 2 2 3 4" xfId="4509"/>
    <cellStyle name="Comma 2 4 5 2 2 4" xfId="4510"/>
    <cellStyle name="Comma 2 4 5 2 2 5" xfId="4511"/>
    <cellStyle name="Comma 2 4 5 2 2 6" xfId="4512"/>
    <cellStyle name="Comma 2 4 5 2 3" xfId="4513"/>
    <cellStyle name="Comma 2 4 5 2 3 2" xfId="4514"/>
    <cellStyle name="Comma 2 4 5 2 3 2 2" xfId="4515"/>
    <cellStyle name="Comma 2 4 5 2 3 2 2 2" xfId="4516"/>
    <cellStyle name="Comma 2 4 5 2 3 2 2 3" xfId="4517"/>
    <cellStyle name="Comma 2 4 5 2 3 2 2 4" xfId="4518"/>
    <cellStyle name="Comma 2 4 5 2 3 2 3" xfId="4519"/>
    <cellStyle name="Comma 2 4 5 2 3 2 4" xfId="4520"/>
    <cellStyle name="Comma 2 4 5 2 3 2 5" xfId="4521"/>
    <cellStyle name="Comma 2 4 5 2 3 3" xfId="4522"/>
    <cellStyle name="Comma 2 4 5 2 3 3 2" xfId="4523"/>
    <cellStyle name="Comma 2 4 5 2 3 3 3" xfId="4524"/>
    <cellStyle name="Comma 2 4 5 2 3 3 4" xfId="4525"/>
    <cellStyle name="Comma 2 4 5 2 3 4" xfId="4526"/>
    <cellStyle name="Comma 2 4 5 2 3 5" xfId="4527"/>
    <cellStyle name="Comma 2 4 5 2 3 6" xfId="4528"/>
    <cellStyle name="Comma 2 4 5 2 4" xfId="4529"/>
    <cellStyle name="Comma 2 4 5 2 4 2" xfId="4530"/>
    <cellStyle name="Comma 2 4 5 2 4 2 2" xfId="4531"/>
    <cellStyle name="Comma 2 4 5 2 4 2 3" xfId="4532"/>
    <cellStyle name="Comma 2 4 5 2 4 2 4" xfId="4533"/>
    <cellStyle name="Comma 2 4 5 2 4 3" xfId="4534"/>
    <cellStyle name="Comma 2 4 5 2 4 4" xfId="4535"/>
    <cellStyle name="Comma 2 4 5 2 4 5" xfId="4536"/>
    <cellStyle name="Comma 2 4 5 2 5" xfId="4537"/>
    <cellStyle name="Comma 2 4 5 2 5 2" xfId="4538"/>
    <cellStyle name="Comma 2 4 5 2 5 3" xfId="4539"/>
    <cellStyle name="Comma 2 4 5 2 5 4" xfId="4540"/>
    <cellStyle name="Comma 2 4 5 2 6" xfId="4541"/>
    <cellStyle name="Comma 2 4 5 2 7" xfId="4542"/>
    <cellStyle name="Comma 2 4 5 2 8" xfId="4543"/>
    <cellStyle name="Comma 2 4 5 3" xfId="4544"/>
    <cellStyle name="Comma 2 4 5 3 2" xfId="4545"/>
    <cellStyle name="Comma 2 4 5 3 2 2" xfId="4546"/>
    <cellStyle name="Comma 2 4 5 3 2 2 2" xfId="4547"/>
    <cellStyle name="Comma 2 4 5 3 2 2 3" xfId="4548"/>
    <cellStyle name="Comma 2 4 5 3 2 2 4" xfId="4549"/>
    <cellStyle name="Comma 2 4 5 3 2 3" xfId="4550"/>
    <cellStyle name="Comma 2 4 5 3 2 4" xfId="4551"/>
    <cellStyle name="Comma 2 4 5 3 2 5" xfId="4552"/>
    <cellStyle name="Comma 2 4 5 3 3" xfId="4553"/>
    <cellStyle name="Comma 2 4 5 3 3 2" xfId="4554"/>
    <cellStyle name="Comma 2 4 5 3 3 3" xfId="4555"/>
    <cellStyle name="Comma 2 4 5 3 3 4" xfId="4556"/>
    <cellStyle name="Comma 2 4 5 3 4" xfId="4557"/>
    <cellStyle name="Comma 2 4 5 3 5" xfId="4558"/>
    <cellStyle name="Comma 2 4 5 3 6" xfId="4559"/>
    <cellStyle name="Comma 2 4 5 4" xfId="4560"/>
    <cellStyle name="Comma 2 4 5 4 2" xfId="4561"/>
    <cellStyle name="Comma 2 4 5 4 2 2" xfId="4562"/>
    <cellStyle name="Comma 2 4 5 4 2 2 2" xfId="4563"/>
    <cellStyle name="Comma 2 4 5 4 2 2 3" xfId="4564"/>
    <cellStyle name="Comma 2 4 5 4 2 2 4" xfId="4565"/>
    <cellStyle name="Comma 2 4 5 4 2 3" xfId="4566"/>
    <cellStyle name="Comma 2 4 5 4 2 4" xfId="4567"/>
    <cellStyle name="Comma 2 4 5 4 2 5" xfId="4568"/>
    <cellStyle name="Comma 2 4 5 4 3" xfId="4569"/>
    <cellStyle name="Comma 2 4 5 4 3 2" xfId="4570"/>
    <cellStyle name="Comma 2 4 5 4 3 3" xfId="4571"/>
    <cellStyle name="Comma 2 4 5 4 3 4" xfId="4572"/>
    <cellStyle name="Comma 2 4 5 4 4" xfId="4573"/>
    <cellStyle name="Comma 2 4 5 4 5" xfId="4574"/>
    <cellStyle name="Comma 2 4 5 4 6" xfId="4575"/>
    <cellStyle name="Comma 2 4 5 5" xfId="4576"/>
    <cellStyle name="Comma 2 4 5 5 2" xfId="4577"/>
    <cellStyle name="Comma 2 4 5 5 2 2" xfId="4578"/>
    <cellStyle name="Comma 2 4 5 5 2 3" xfId="4579"/>
    <cellStyle name="Comma 2 4 5 5 2 4" xfId="4580"/>
    <cellStyle name="Comma 2 4 5 5 3" xfId="4581"/>
    <cellStyle name="Comma 2 4 5 5 4" xfId="4582"/>
    <cellStyle name="Comma 2 4 5 5 5" xfId="4583"/>
    <cellStyle name="Comma 2 4 5 6" xfId="4584"/>
    <cellStyle name="Comma 2 4 5 6 2" xfId="4585"/>
    <cellStyle name="Comma 2 4 5 6 3" xfId="4586"/>
    <cellStyle name="Comma 2 4 5 6 4" xfId="4587"/>
    <cellStyle name="Comma 2 4 5 7" xfId="4588"/>
    <cellStyle name="Comma 2 4 5 8" xfId="4589"/>
    <cellStyle name="Comma 2 4 5 9" xfId="4590"/>
    <cellStyle name="Comma 2 4 6" xfId="4591"/>
    <cellStyle name="Comma 2 4 6 2" xfId="4592"/>
    <cellStyle name="Comma 2 4 6 2 2" xfId="4593"/>
    <cellStyle name="Comma 2 4 6 2 2 2" xfId="4594"/>
    <cellStyle name="Comma 2 4 6 2 2 2 2" xfId="4595"/>
    <cellStyle name="Comma 2 4 6 2 2 2 3" xfId="4596"/>
    <cellStyle name="Comma 2 4 6 2 2 2 4" xfId="4597"/>
    <cellStyle name="Comma 2 4 6 2 2 3" xfId="4598"/>
    <cellStyle name="Comma 2 4 6 2 2 4" xfId="4599"/>
    <cellStyle name="Comma 2 4 6 2 2 5" xfId="4600"/>
    <cellStyle name="Comma 2 4 6 2 3" xfId="4601"/>
    <cellStyle name="Comma 2 4 6 2 3 2" xfId="4602"/>
    <cellStyle name="Comma 2 4 6 2 3 3" xfId="4603"/>
    <cellStyle name="Comma 2 4 6 2 3 4" xfId="4604"/>
    <cellStyle name="Comma 2 4 6 2 4" xfId="4605"/>
    <cellStyle name="Comma 2 4 6 2 5" xfId="4606"/>
    <cellStyle name="Comma 2 4 6 2 6" xfId="4607"/>
    <cellStyle name="Comma 2 4 6 3" xfId="4608"/>
    <cellStyle name="Comma 2 4 6 3 2" xfId="4609"/>
    <cellStyle name="Comma 2 4 6 3 2 2" xfId="4610"/>
    <cellStyle name="Comma 2 4 6 3 2 2 2" xfId="4611"/>
    <cellStyle name="Comma 2 4 6 3 2 2 3" xfId="4612"/>
    <cellStyle name="Comma 2 4 6 3 2 2 4" xfId="4613"/>
    <cellStyle name="Comma 2 4 6 3 2 3" xfId="4614"/>
    <cellStyle name="Comma 2 4 6 3 2 4" xfId="4615"/>
    <cellStyle name="Comma 2 4 6 3 2 5" xfId="4616"/>
    <cellStyle name="Comma 2 4 6 3 3" xfId="4617"/>
    <cellStyle name="Comma 2 4 6 3 3 2" xfId="4618"/>
    <cellStyle name="Comma 2 4 6 3 3 3" xfId="4619"/>
    <cellStyle name="Comma 2 4 6 3 3 4" xfId="4620"/>
    <cellStyle name="Comma 2 4 6 3 4" xfId="4621"/>
    <cellStyle name="Comma 2 4 6 3 5" xfId="4622"/>
    <cellStyle name="Comma 2 4 6 3 6" xfId="4623"/>
    <cellStyle name="Comma 2 4 6 4" xfId="4624"/>
    <cellStyle name="Comma 2 4 6 4 2" xfId="4625"/>
    <cellStyle name="Comma 2 4 6 4 2 2" xfId="4626"/>
    <cellStyle name="Comma 2 4 6 4 2 3" xfId="4627"/>
    <cellStyle name="Comma 2 4 6 4 2 4" xfId="4628"/>
    <cellStyle name="Comma 2 4 6 4 3" xfId="4629"/>
    <cellStyle name="Comma 2 4 6 4 4" xfId="4630"/>
    <cellStyle name="Comma 2 4 6 4 5" xfId="4631"/>
    <cellStyle name="Comma 2 4 6 5" xfId="4632"/>
    <cellStyle name="Comma 2 4 6 5 2" xfId="4633"/>
    <cellStyle name="Comma 2 4 6 5 3" xfId="4634"/>
    <cellStyle name="Comma 2 4 6 5 4" xfId="4635"/>
    <cellStyle name="Comma 2 4 6 6" xfId="4636"/>
    <cellStyle name="Comma 2 4 6 7" xfId="4637"/>
    <cellStyle name="Comma 2 4 6 8" xfId="4638"/>
    <cellStyle name="Comma 2 4 7" xfId="4639"/>
    <cellStyle name="Comma 2 4 7 2" xfId="4640"/>
    <cellStyle name="Comma 2 4 7 2 2" xfId="4641"/>
    <cellStyle name="Comma 2 4 7 2 2 2" xfId="4642"/>
    <cellStyle name="Comma 2 4 7 2 2 2 2" xfId="4643"/>
    <cellStyle name="Comma 2 4 7 2 2 2 3" xfId="4644"/>
    <cellStyle name="Comma 2 4 7 2 2 2 4" xfId="4645"/>
    <cellStyle name="Comma 2 4 7 2 2 3" xfId="4646"/>
    <cellStyle name="Comma 2 4 7 2 2 4" xfId="4647"/>
    <cellStyle name="Comma 2 4 7 2 2 5" xfId="4648"/>
    <cellStyle name="Comma 2 4 7 2 3" xfId="4649"/>
    <cellStyle name="Comma 2 4 7 2 3 2" xfId="4650"/>
    <cellStyle name="Comma 2 4 7 2 3 3" xfId="4651"/>
    <cellStyle name="Comma 2 4 7 2 3 4" xfId="4652"/>
    <cellStyle name="Comma 2 4 7 2 4" xfId="4653"/>
    <cellStyle name="Comma 2 4 7 2 5" xfId="4654"/>
    <cellStyle name="Comma 2 4 7 2 6" xfId="4655"/>
    <cellStyle name="Comma 2 4 7 3" xfId="4656"/>
    <cellStyle name="Comma 2 4 7 3 2" xfId="4657"/>
    <cellStyle name="Comma 2 4 7 3 2 2" xfId="4658"/>
    <cellStyle name="Comma 2 4 7 3 2 2 2" xfId="4659"/>
    <cellStyle name="Comma 2 4 7 3 2 2 3" xfId="4660"/>
    <cellStyle name="Comma 2 4 7 3 2 2 4" xfId="4661"/>
    <cellStyle name="Comma 2 4 7 3 2 3" xfId="4662"/>
    <cellStyle name="Comma 2 4 7 3 2 4" xfId="4663"/>
    <cellStyle name="Comma 2 4 7 3 2 5" xfId="4664"/>
    <cellStyle name="Comma 2 4 7 3 3" xfId="4665"/>
    <cellStyle name="Comma 2 4 7 3 3 2" xfId="4666"/>
    <cellStyle name="Comma 2 4 7 3 3 3" xfId="4667"/>
    <cellStyle name="Comma 2 4 7 3 3 4" xfId="4668"/>
    <cellStyle name="Comma 2 4 7 3 4" xfId="4669"/>
    <cellStyle name="Comma 2 4 7 3 5" xfId="4670"/>
    <cellStyle name="Comma 2 4 7 3 6" xfId="4671"/>
    <cellStyle name="Comma 2 4 7 4" xfId="4672"/>
    <cellStyle name="Comma 2 4 7 4 2" xfId="4673"/>
    <cellStyle name="Comma 2 4 7 4 2 2" xfId="4674"/>
    <cellStyle name="Comma 2 4 7 4 2 3" xfId="4675"/>
    <cellStyle name="Comma 2 4 7 4 2 4" xfId="4676"/>
    <cellStyle name="Comma 2 4 7 4 3" xfId="4677"/>
    <cellStyle name="Comma 2 4 7 4 4" xfId="4678"/>
    <cellStyle name="Comma 2 4 7 4 5" xfId="4679"/>
    <cellStyle name="Comma 2 4 7 5" xfId="4680"/>
    <cellStyle name="Comma 2 4 7 5 2" xfId="4681"/>
    <cellStyle name="Comma 2 4 7 5 3" xfId="4682"/>
    <cellStyle name="Comma 2 4 7 5 4" xfId="4683"/>
    <cellStyle name="Comma 2 4 7 6" xfId="4684"/>
    <cellStyle name="Comma 2 4 7 7" xfId="4685"/>
    <cellStyle name="Comma 2 4 7 8" xfId="4686"/>
    <cellStyle name="Comma 2 4 8" xfId="4687"/>
    <cellStyle name="Comma 2 4 8 2" xfId="4688"/>
    <cellStyle name="Comma 2 4 8 2 2" xfId="4689"/>
    <cellStyle name="Comma 2 4 8 2 2 2" xfId="4690"/>
    <cellStyle name="Comma 2 4 8 2 2 3" xfId="4691"/>
    <cellStyle name="Comma 2 4 8 2 2 4" xfId="4692"/>
    <cellStyle name="Comma 2 4 8 2 3" xfId="4693"/>
    <cellStyle name="Comma 2 4 8 2 4" xfId="4694"/>
    <cellStyle name="Comma 2 4 8 2 5" xfId="4695"/>
    <cellStyle name="Comma 2 4 8 3" xfId="4696"/>
    <cellStyle name="Comma 2 4 8 3 2" xfId="4697"/>
    <cellStyle name="Comma 2 4 8 3 3" xfId="4698"/>
    <cellStyle name="Comma 2 4 8 3 4" xfId="4699"/>
    <cellStyle name="Comma 2 4 8 4" xfId="4700"/>
    <cellStyle name="Comma 2 4 8 5" xfId="4701"/>
    <cellStyle name="Comma 2 4 8 6" xfId="4702"/>
    <cellStyle name="Comma 2 4 9" xfId="4703"/>
    <cellStyle name="Comma 2 4 9 2" xfId="4704"/>
    <cellStyle name="Comma 2 4 9 2 2" xfId="4705"/>
    <cellStyle name="Comma 2 4 9 2 2 2" xfId="4706"/>
    <cellStyle name="Comma 2 4 9 2 2 3" xfId="4707"/>
    <cellStyle name="Comma 2 4 9 2 2 4" xfId="4708"/>
    <cellStyle name="Comma 2 4 9 2 3" xfId="4709"/>
    <cellStyle name="Comma 2 4 9 2 4" xfId="4710"/>
    <cellStyle name="Comma 2 4 9 2 5" xfId="4711"/>
    <cellStyle name="Comma 2 4 9 3" xfId="4712"/>
    <cellStyle name="Comma 2 4 9 3 2" xfId="4713"/>
    <cellStyle name="Comma 2 4 9 3 3" xfId="4714"/>
    <cellStyle name="Comma 2 4 9 3 4" xfId="4715"/>
    <cellStyle name="Comma 2 4 9 4" xfId="4716"/>
    <cellStyle name="Comma 2 4 9 5" xfId="4717"/>
    <cellStyle name="Comma 2 4 9 6" xfId="4718"/>
    <cellStyle name="Comma 2 40" xfId="4719"/>
    <cellStyle name="Comma 2 41" xfId="4720"/>
    <cellStyle name="Comma 2 42" xfId="4721"/>
    <cellStyle name="Comma 2 43" xfId="4722"/>
    <cellStyle name="Comma 2 44" xfId="4723"/>
    <cellStyle name="Comma 2 45" xfId="4724"/>
    <cellStyle name="Comma 2 46" xfId="4725"/>
    <cellStyle name="Comma 2 47" xfId="4726"/>
    <cellStyle name="Comma 2 48" xfId="4727"/>
    <cellStyle name="Comma 2 49" xfId="4728"/>
    <cellStyle name="Comma 2 5" xfId="4729"/>
    <cellStyle name="Comma 2 5 10" xfId="4730"/>
    <cellStyle name="Comma 2 5 11" xfId="4731"/>
    <cellStyle name="Comma 2 5 2" xfId="4732"/>
    <cellStyle name="Comma 2 5 2 2" xfId="4733"/>
    <cellStyle name="Comma 2 5 2 3" xfId="4734"/>
    <cellStyle name="Comma 2 5 3" xfId="4735"/>
    <cellStyle name="Comma 2 5 3 2" xfId="4736"/>
    <cellStyle name="Comma 2 5 3 2 2" xfId="4737"/>
    <cellStyle name="Comma 2 5 3 2 2 2" xfId="4738"/>
    <cellStyle name="Comma 2 5 3 2 2 2 2" xfId="4739"/>
    <cellStyle name="Comma 2 5 3 2 2 2 3" xfId="4740"/>
    <cellStyle name="Comma 2 5 3 2 2 2 4" xfId="4741"/>
    <cellStyle name="Comma 2 5 3 2 2 3" xfId="4742"/>
    <cellStyle name="Comma 2 5 3 2 2 4" xfId="4743"/>
    <cellStyle name="Comma 2 5 3 2 2 5" xfId="4744"/>
    <cellStyle name="Comma 2 5 3 2 3" xfId="4745"/>
    <cellStyle name="Comma 2 5 3 2 3 2" xfId="4746"/>
    <cellStyle name="Comma 2 5 3 2 3 3" xfId="4747"/>
    <cellStyle name="Comma 2 5 3 2 3 4" xfId="4748"/>
    <cellStyle name="Comma 2 5 3 2 4" xfId="4749"/>
    <cellStyle name="Comma 2 5 3 2 5" xfId="4750"/>
    <cellStyle name="Comma 2 5 3 2 6" xfId="4751"/>
    <cellStyle name="Comma 2 5 3 3" xfId="4752"/>
    <cellStyle name="Comma 2 5 3 3 2" xfId="4753"/>
    <cellStyle name="Comma 2 5 3 3 2 2" xfId="4754"/>
    <cellStyle name="Comma 2 5 3 3 2 2 2" xfId="4755"/>
    <cellStyle name="Comma 2 5 3 3 2 2 3" xfId="4756"/>
    <cellStyle name="Comma 2 5 3 3 2 2 4" xfId="4757"/>
    <cellStyle name="Comma 2 5 3 3 2 3" xfId="4758"/>
    <cellStyle name="Comma 2 5 3 3 2 4" xfId="4759"/>
    <cellStyle name="Comma 2 5 3 3 2 5" xfId="4760"/>
    <cellStyle name="Comma 2 5 3 3 3" xfId="4761"/>
    <cellStyle name="Comma 2 5 3 3 3 2" xfId="4762"/>
    <cellStyle name="Comma 2 5 3 3 3 3" xfId="4763"/>
    <cellStyle name="Comma 2 5 3 3 3 4" xfId="4764"/>
    <cellStyle name="Comma 2 5 3 3 4" xfId="4765"/>
    <cellStyle name="Comma 2 5 3 3 5" xfId="4766"/>
    <cellStyle name="Comma 2 5 3 3 6" xfId="4767"/>
    <cellStyle name="Comma 2 5 3 4" xfId="4768"/>
    <cellStyle name="Comma 2 5 3 4 2" xfId="4769"/>
    <cellStyle name="Comma 2 5 3 4 2 2" xfId="4770"/>
    <cellStyle name="Comma 2 5 3 4 2 3" xfId="4771"/>
    <cellStyle name="Comma 2 5 3 4 2 4" xfId="4772"/>
    <cellStyle name="Comma 2 5 3 4 3" xfId="4773"/>
    <cellStyle name="Comma 2 5 3 4 4" xfId="4774"/>
    <cellStyle name="Comma 2 5 3 4 5" xfId="4775"/>
    <cellStyle name="Comma 2 5 3 5" xfId="4776"/>
    <cellStyle name="Comma 2 5 3 5 2" xfId="4777"/>
    <cellStyle name="Comma 2 5 3 5 3" xfId="4778"/>
    <cellStyle name="Comma 2 5 3 5 4" xfId="4779"/>
    <cellStyle name="Comma 2 5 3 6" xfId="4780"/>
    <cellStyle name="Comma 2 5 3 7" xfId="4781"/>
    <cellStyle name="Comma 2 5 3 8" xfId="4782"/>
    <cellStyle name="Comma 2 5 4" xfId="4783"/>
    <cellStyle name="Comma 2 5 4 2" xfId="4784"/>
    <cellStyle name="Comma 2 5 4 2 2" xfId="4785"/>
    <cellStyle name="Comma 2 5 4 2 2 2" xfId="4786"/>
    <cellStyle name="Comma 2 5 4 2 2 3" xfId="4787"/>
    <cellStyle name="Comma 2 5 4 2 2 4" xfId="4788"/>
    <cellStyle name="Comma 2 5 4 2 3" xfId="4789"/>
    <cellStyle name="Comma 2 5 4 2 4" xfId="4790"/>
    <cellStyle name="Comma 2 5 4 2 5" xfId="4791"/>
    <cellStyle name="Comma 2 5 4 3" xfId="4792"/>
    <cellStyle name="Comma 2 5 4 3 2" xfId="4793"/>
    <cellStyle name="Comma 2 5 4 3 3" xfId="4794"/>
    <cellStyle name="Comma 2 5 4 3 4" xfId="4795"/>
    <cellStyle name="Comma 2 5 4 4" xfId="4796"/>
    <cellStyle name="Comma 2 5 4 5" xfId="4797"/>
    <cellStyle name="Comma 2 5 4 6" xfId="4798"/>
    <cellStyle name="Comma 2 5 5" xfId="4799"/>
    <cellStyle name="Comma 2 5 5 2" xfId="4800"/>
    <cellStyle name="Comma 2 5 5 2 2" xfId="4801"/>
    <cellStyle name="Comma 2 5 5 2 2 2" xfId="4802"/>
    <cellStyle name="Comma 2 5 5 2 2 3" xfId="4803"/>
    <cellStyle name="Comma 2 5 5 2 2 4" xfId="4804"/>
    <cellStyle name="Comma 2 5 5 2 3" xfId="4805"/>
    <cellStyle name="Comma 2 5 5 2 4" xfId="4806"/>
    <cellStyle name="Comma 2 5 5 2 5" xfId="4807"/>
    <cellStyle name="Comma 2 5 5 3" xfId="4808"/>
    <cellStyle name="Comma 2 5 5 3 2" xfId="4809"/>
    <cellStyle name="Comma 2 5 5 3 3" xfId="4810"/>
    <cellStyle name="Comma 2 5 5 3 4" xfId="4811"/>
    <cellStyle name="Comma 2 5 5 4" xfId="4812"/>
    <cellStyle name="Comma 2 5 5 5" xfId="4813"/>
    <cellStyle name="Comma 2 5 5 6" xfId="4814"/>
    <cellStyle name="Comma 2 5 6" xfId="4815"/>
    <cellStyle name="Comma 2 5 7" xfId="4816"/>
    <cellStyle name="Comma 2 5 7 2" xfId="4817"/>
    <cellStyle name="Comma 2 5 7 2 2" xfId="4818"/>
    <cellStyle name="Comma 2 5 7 2 3" xfId="4819"/>
    <cellStyle name="Comma 2 5 7 2 4" xfId="4820"/>
    <cellStyle name="Comma 2 5 7 3" xfId="4821"/>
    <cellStyle name="Comma 2 5 7 4" xfId="4822"/>
    <cellStyle name="Comma 2 5 7 5" xfId="4823"/>
    <cellStyle name="Comma 2 5 8" xfId="4824"/>
    <cellStyle name="Comma 2 5 8 2" xfId="4825"/>
    <cellStyle name="Comma 2 5 8 3" xfId="4826"/>
    <cellStyle name="Comma 2 5 8 4" xfId="4827"/>
    <cellStyle name="Comma 2 5 9" xfId="4828"/>
    <cellStyle name="Comma 2 50" xfId="4829"/>
    <cellStyle name="Comma 2 51" xfId="4830"/>
    <cellStyle name="Comma 2 52" xfId="4831"/>
    <cellStyle name="Comma 2 53" xfId="4832"/>
    <cellStyle name="Comma 2 54" xfId="4833"/>
    <cellStyle name="Comma 2 55" xfId="4834"/>
    <cellStyle name="Comma 2 56" xfId="4835"/>
    <cellStyle name="Comma 2 57" xfId="4836"/>
    <cellStyle name="Comma 2 58" xfId="4837"/>
    <cellStyle name="Comma 2 59" xfId="4838"/>
    <cellStyle name="Comma 2 6" xfId="4839"/>
    <cellStyle name="Comma 2 6 10" xfId="4840"/>
    <cellStyle name="Comma 2 6 11" xfId="4841"/>
    <cellStyle name="Comma 2 6 2" xfId="4842"/>
    <cellStyle name="Comma 2 6 2 2" xfId="4843"/>
    <cellStyle name="Comma 2 6 2 3" xfId="4844"/>
    <cellStyle name="Comma 2 6 3" xfId="4845"/>
    <cellStyle name="Comma 2 6 3 2" xfId="4846"/>
    <cellStyle name="Comma 2 6 3 2 2" xfId="4847"/>
    <cellStyle name="Comma 2 6 3 2 2 2" xfId="4848"/>
    <cellStyle name="Comma 2 6 3 2 2 2 2" xfId="4849"/>
    <cellStyle name="Comma 2 6 3 2 2 2 3" xfId="4850"/>
    <cellStyle name="Comma 2 6 3 2 2 2 4" xfId="4851"/>
    <cellStyle name="Comma 2 6 3 2 2 3" xfId="4852"/>
    <cellStyle name="Comma 2 6 3 2 2 4" xfId="4853"/>
    <cellStyle name="Comma 2 6 3 2 2 5" xfId="4854"/>
    <cellStyle name="Comma 2 6 3 2 3" xfId="4855"/>
    <cellStyle name="Comma 2 6 3 2 3 2" xfId="4856"/>
    <cellStyle name="Comma 2 6 3 2 3 3" xfId="4857"/>
    <cellStyle name="Comma 2 6 3 2 3 4" xfId="4858"/>
    <cellStyle name="Comma 2 6 3 2 4" xfId="4859"/>
    <cellStyle name="Comma 2 6 3 2 5" xfId="4860"/>
    <cellStyle name="Comma 2 6 3 2 6" xfId="4861"/>
    <cellStyle name="Comma 2 6 3 3" xfId="4862"/>
    <cellStyle name="Comma 2 6 3 3 2" xfId="4863"/>
    <cellStyle name="Comma 2 6 3 3 2 2" xfId="4864"/>
    <cellStyle name="Comma 2 6 3 3 2 2 2" xfId="4865"/>
    <cellStyle name="Comma 2 6 3 3 2 2 3" xfId="4866"/>
    <cellStyle name="Comma 2 6 3 3 2 2 4" xfId="4867"/>
    <cellStyle name="Comma 2 6 3 3 2 3" xfId="4868"/>
    <cellStyle name="Comma 2 6 3 3 2 4" xfId="4869"/>
    <cellStyle name="Comma 2 6 3 3 2 5" xfId="4870"/>
    <cellStyle name="Comma 2 6 3 3 3" xfId="4871"/>
    <cellStyle name="Comma 2 6 3 3 3 2" xfId="4872"/>
    <cellStyle name="Comma 2 6 3 3 3 3" xfId="4873"/>
    <cellStyle name="Comma 2 6 3 3 3 4" xfId="4874"/>
    <cellStyle name="Comma 2 6 3 3 4" xfId="4875"/>
    <cellStyle name="Comma 2 6 3 3 5" xfId="4876"/>
    <cellStyle name="Comma 2 6 3 3 6" xfId="4877"/>
    <cellStyle name="Comma 2 6 3 4" xfId="4878"/>
    <cellStyle name="Comma 2 6 3 4 2" xfId="4879"/>
    <cellStyle name="Comma 2 6 3 4 2 2" xfId="4880"/>
    <cellStyle name="Comma 2 6 3 4 2 3" xfId="4881"/>
    <cellStyle name="Comma 2 6 3 4 2 4" xfId="4882"/>
    <cellStyle name="Comma 2 6 3 4 3" xfId="4883"/>
    <cellStyle name="Comma 2 6 3 4 4" xfId="4884"/>
    <cellStyle name="Comma 2 6 3 4 5" xfId="4885"/>
    <cellStyle name="Comma 2 6 3 5" xfId="4886"/>
    <cellStyle name="Comma 2 6 3 5 2" xfId="4887"/>
    <cellStyle name="Comma 2 6 3 5 3" xfId="4888"/>
    <cellStyle name="Comma 2 6 3 5 4" xfId="4889"/>
    <cellStyle name="Comma 2 6 3 6" xfId="4890"/>
    <cellStyle name="Comma 2 6 3 7" xfId="4891"/>
    <cellStyle name="Comma 2 6 3 8" xfId="4892"/>
    <cellStyle name="Comma 2 6 4" xfId="4893"/>
    <cellStyle name="Comma 2 6 4 2" xfId="4894"/>
    <cellStyle name="Comma 2 6 4 2 2" xfId="4895"/>
    <cellStyle name="Comma 2 6 4 2 2 2" xfId="4896"/>
    <cellStyle name="Comma 2 6 4 2 2 3" xfId="4897"/>
    <cellStyle name="Comma 2 6 4 2 2 4" xfId="4898"/>
    <cellStyle name="Comma 2 6 4 2 3" xfId="4899"/>
    <cellStyle name="Comma 2 6 4 2 4" xfId="4900"/>
    <cellStyle name="Comma 2 6 4 2 5" xfId="4901"/>
    <cellStyle name="Comma 2 6 4 3" xfId="4902"/>
    <cellStyle name="Comma 2 6 4 3 2" xfId="4903"/>
    <cellStyle name="Comma 2 6 4 3 3" xfId="4904"/>
    <cellStyle name="Comma 2 6 4 3 4" xfId="4905"/>
    <cellStyle name="Comma 2 6 4 4" xfId="4906"/>
    <cellStyle name="Comma 2 6 4 5" xfId="4907"/>
    <cellStyle name="Comma 2 6 4 6" xfId="4908"/>
    <cellStyle name="Comma 2 6 5" xfId="4909"/>
    <cellStyle name="Comma 2 6 5 2" xfId="4910"/>
    <cellStyle name="Comma 2 6 5 2 2" xfId="4911"/>
    <cellStyle name="Comma 2 6 5 2 2 2" xfId="4912"/>
    <cellStyle name="Comma 2 6 5 2 2 3" xfId="4913"/>
    <cellStyle name="Comma 2 6 5 2 2 4" xfId="4914"/>
    <cellStyle name="Comma 2 6 5 2 3" xfId="4915"/>
    <cellStyle name="Comma 2 6 5 2 4" xfId="4916"/>
    <cellStyle name="Comma 2 6 5 2 5" xfId="4917"/>
    <cellStyle name="Comma 2 6 5 3" xfId="4918"/>
    <cellStyle name="Comma 2 6 5 3 2" xfId="4919"/>
    <cellStyle name="Comma 2 6 5 3 3" xfId="4920"/>
    <cellStyle name="Comma 2 6 5 3 4" xfId="4921"/>
    <cellStyle name="Comma 2 6 5 4" xfId="4922"/>
    <cellStyle name="Comma 2 6 5 5" xfId="4923"/>
    <cellStyle name="Comma 2 6 5 6" xfId="4924"/>
    <cellStyle name="Comma 2 6 6" xfId="4925"/>
    <cellStyle name="Comma 2 6 7" xfId="4926"/>
    <cellStyle name="Comma 2 6 7 2" xfId="4927"/>
    <cellStyle name="Comma 2 6 7 2 2" xfId="4928"/>
    <cellStyle name="Comma 2 6 7 2 3" xfId="4929"/>
    <cellStyle name="Comma 2 6 7 2 4" xfId="4930"/>
    <cellStyle name="Comma 2 6 7 3" xfId="4931"/>
    <cellStyle name="Comma 2 6 7 4" xfId="4932"/>
    <cellStyle name="Comma 2 6 7 5" xfId="4933"/>
    <cellStyle name="Comma 2 6 8" xfId="4934"/>
    <cellStyle name="Comma 2 6 8 2" xfId="4935"/>
    <cellStyle name="Comma 2 6 8 3" xfId="4936"/>
    <cellStyle name="Comma 2 6 8 4" xfId="4937"/>
    <cellStyle name="Comma 2 6 9" xfId="4938"/>
    <cellStyle name="Comma 2 60" xfId="4939"/>
    <cellStyle name="Comma 2 61" xfId="4940"/>
    <cellStyle name="Comma 2 62" xfId="4941"/>
    <cellStyle name="Comma 2 63" xfId="4942"/>
    <cellStyle name="Comma 2 64" xfId="4943"/>
    <cellStyle name="Comma 2 65" xfId="4944"/>
    <cellStyle name="Comma 2 66" xfId="4945"/>
    <cellStyle name="Comma 2 67" xfId="4946"/>
    <cellStyle name="Comma 2 68" xfId="4947"/>
    <cellStyle name="Comma 2 69" xfId="4948"/>
    <cellStyle name="Comma 2 7" xfId="4949"/>
    <cellStyle name="Comma 2 7 2" xfId="4950"/>
    <cellStyle name="Comma 2 7 2 2" xfId="4951"/>
    <cellStyle name="Comma 2 7 2 2 2" xfId="4952"/>
    <cellStyle name="Comma 2 7 2 2 3" xfId="4953"/>
    <cellStyle name="Comma 2 7 2 2 4" xfId="4954"/>
    <cellStyle name="Comma 2 7 2 3" xfId="4955"/>
    <cellStyle name="Comma 2 7 2 3 2" xfId="4956"/>
    <cellStyle name="Comma 2 7 2 3 3" xfId="4957"/>
    <cellStyle name="Comma 2 7 2 3 4" xfId="4958"/>
    <cellStyle name="Comma 2 7 2 4" xfId="4959"/>
    <cellStyle name="Comma 2 7 2 4 2" xfId="4960"/>
    <cellStyle name="Comma 2 7 2 4 3" xfId="4961"/>
    <cellStyle name="Comma 2 7 2 4 4" xfId="4962"/>
    <cellStyle name="Comma 2 7 2 5" xfId="4963"/>
    <cellStyle name="Comma 2 7 2 6" xfId="4964"/>
    <cellStyle name="Comma 2 7 3" xfId="4965"/>
    <cellStyle name="Comma 2 7 4" xfId="4966"/>
    <cellStyle name="Comma 2 7 5" xfId="4967"/>
    <cellStyle name="Comma 2 7 6" xfId="4968"/>
    <cellStyle name="Comma 2 7 7" xfId="4969"/>
    <cellStyle name="Comma 2 7 7 2" xfId="4970"/>
    <cellStyle name="Comma 2 7 7 3" xfId="4971"/>
    <cellStyle name="Comma 2 7 7 4" xfId="4972"/>
    <cellStyle name="Comma 2 70" xfId="4973"/>
    <cellStyle name="Comma 2 71" xfId="4974"/>
    <cellStyle name="Comma 2 72" xfId="4975"/>
    <cellStyle name="Comma 2 73" xfId="4976"/>
    <cellStyle name="Comma 2 74" xfId="4977"/>
    <cellStyle name="Comma 2 75" xfId="4978"/>
    <cellStyle name="Comma 2 76" xfId="4979"/>
    <cellStyle name="Comma 2 77" xfId="4980"/>
    <cellStyle name="Comma 2 78" xfId="4981"/>
    <cellStyle name="Comma 2 79" xfId="4982"/>
    <cellStyle name="Comma 2 8" xfId="4983"/>
    <cellStyle name="Comma 2 8 2" xfId="4984"/>
    <cellStyle name="Comma 2 8 2 2" xfId="4985"/>
    <cellStyle name="Comma 2 8 2 3" xfId="4986"/>
    <cellStyle name="Comma 2 8 3" xfId="4987"/>
    <cellStyle name="Comma 2 8 3 2" xfId="4988"/>
    <cellStyle name="Comma 2 8 4" xfId="4989"/>
    <cellStyle name="Comma 2 8 5" xfId="4990"/>
    <cellStyle name="Comma 2 8 6" xfId="4991"/>
    <cellStyle name="Comma 2 8 6 2" xfId="4992"/>
    <cellStyle name="Comma 2 8 6 3" xfId="4993"/>
    <cellStyle name="Comma 2 8 6 4" xfId="4994"/>
    <cellStyle name="Comma 2 80" xfId="4995"/>
    <cellStyle name="Comma 2 81" xfId="4996"/>
    <cellStyle name="Comma 2 82" xfId="4997"/>
    <cellStyle name="Comma 2 83" xfId="4998"/>
    <cellStyle name="Comma 2 84" xfId="4999"/>
    <cellStyle name="Comma 2 85" xfId="5000"/>
    <cellStyle name="Comma 2 86" xfId="5001"/>
    <cellStyle name="Comma 2 87" xfId="5002"/>
    <cellStyle name="Comma 2 88" xfId="5003"/>
    <cellStyle name="Comma 2 89" xfId="5004"/>
    <cellStyle name="Comma 2 9" xfId="5005"/>
    <cellStyle name="Comma 2 9 2" xfId="5006"/>
    <cellStyle name="Comma 2 9 2 2" xfId="5007"/>
    <cellStyle name="Comma 2 9 3" xfId="5008"/>
    <cellStyle name="Comma 2 9 4" xfId="5009"/>
    <cellStyle name="Comma 2 9 5" xfId="5010"/>
    <cellStyle name="Comma 2 9 5 2" xfId="5011"/>
    <cellStyle name="Comma 2 9 5 3" xfId="5012"/>
    <cellStyle name="Comma 2 9 5 4" xfId="5013"/>
    <cellStyle name="Comma 2 90" xfId="5014"/>
    <cellStyle name="Comma 2 91" xfId="5015"/>
    <cellStyle name="Comma 2 92" xfId="5016"/>
    <cellStyle name="Comma 2 93" xfId="5017"/>
    <cellStyle name="Comma 2 94" xfId="5018"/>
    <cellStyle name="Comma 2 95" xfId="5019"/>
    <cellStyle name="Comma 2 96" xfId="5020"/>
    <cellStyle name="Comma 2 97" xfId="5021"/>
    <cellStyle name="Comma 2 98" xfId="5022"/>
    <cellStyle name="Comma 2 99" xfId="5023"/>
    <cellStyle name="Comma 20" xfId="5024"/>
    <cellStyle name="Comma 20 10" xfId="5025"/>
    <cellStyle name="Comma 20 11" xfId="5026"/>
    <cellStyle name="Comma 20 12" xfId="5027"/>
    <cellStyle name="Comma 20 2" xfId="5028"/>
    <cellStyle name="Comma 20 2 2" xfId="5029"/>
    <cellStyle name="Comma 20 2 3" xfId="5030"/>
    <cellStyle name="Comma 20 2 4" xfId="5031"/>
    <cellStyle name="Comma 20 2 5" xfId="5032"/>
    <cellStyle name="Comma 20 2 6" xfId="5033"/>
    <cellStyle name="Comma 20 2 7" xfId="5034"/>
    <cellStyle name="Comma 20 3" xfId="5035"/>
    <cellStyle name="Comma 20 3 2" xfId="5036"/>
    <cellStyle name="Comma 20 3 3" xfId="5037"/>
    <cellStyle name="Comma 20 3 4" xfId="5038"/>
    <cellStyle name="Comma 20 3 5" xfId="5039"/>
    <cellStyle name="Comma 20 3 6" xfId="5040"/>
    <cellStyle name="Comma 20 4" xfId="5041"/>
    <cellStyle name="Comma 20 4 2" xfId="5042"/>
    <cellStyle name="Comma 20 4 3" xfId="5043"/>
    <cellStyle name="Comma 20 4 4" xfId="5044"/>
    <cellStyle name="Comma 20 4 5" xfId="5045"/>
    <cellStyle name="Comma 20 4 6" xfId="5046"/>
    <cellStyle name="Comma 20 5" xfId="5047"/>
    <cellStyle name="Comma 20 5 2" xfId="5048"/>
    <cellStyle name="Comma 20 5 3" xfId="5049"/>
    <cellStyle name="Comma 20 5 4" xfId="5050"/>
    <cellStyle name="Comma 20 5 5" xfId="5051"/>
    <cellStyle name="Comma 20 5 6" xfId="5052"/>
    <cellStyle name="Comma 20 6" xfId="5053"/>
    <cellStyle name="Comma 20 7" xfId="5054"/>
    <cellStyle name="Comma 20 8" xfId="5055"/>
    <cellStyle name="Comma 20 9" xfId="5056"/>
    <cellStyle name="Comma 21" xfId="5057"/>
    <cellStyle name="Comma 21 2" xfId="5058"/>
    <cellStyle name="Comma 21 2 2" xfId="5059"/>
    <cellStyle name="Comma 21 3" xfId="5060"/>
    <cellStyle name="Comma 22" xfId="5061"/>
    <cellStyle name="Comma 22 2" xfId="5062"/>
    <cellStyle name="Comma 22 2 2" xfId="5063"/>
    <cellStyle name="Comma 22 3" xfId="5064"/>
    <cellStyle name="Comma 23" xfId="5065"/>
    <cellStyle name="Comma 23 2" xfId="5066"/>
    <cellStyle name="Comma 24" xfId="5067"/>
    <cellStyle name="Comma 24 2" xfId="5068"/>
    <cellStyle name="Comma 25" xfId="5069"/>
    <cellStyle name="Comma 25 2" xfId="5070"/>
    <cellStyle name="Comma 26" xfId="5071"/>
    <cellStyle name="Comma 26 2" xfId="5072"/>
    <cellStyle name="Comma 26 2 2" xfId="5073"/>
    <cellStyle name="Comma 26 3" xfId="5074"/>
    <cellStyle name="Comma 26 4" xfId="5075"/>
    <cellStyle name="Comma 27" xfId="5076"/>
    <cellStyle name="Comma 27 2" xfId="5077"/>
    <cellStyle name="Comma 27 2 2" xfId="5078"/>
    <cellStyle name="Comma 27 3" xfId="5079"/>
    <cellStyle name="Comma 27 4" xfId="5080"/>
    <cellStyle name="Comma 28" xfId="5081"/>
    <cellStyle name="Comma 28 2" xfId="5082"/>
    <cellStyle name="Comma 28 2 2" xfId="5083"/>
    <cellStyle name="Comma 28 3" xfId="5084"/>
    <cellStyle name="Comma 28 4" xfId="5085"/>
    <cellStyle name="Comma 29" xfId="5086"/>
    <cellStyle name="Comma 29 2" xfId="5087"/>
    <cellStyle name="Comma 29 2 2" xfId="5088"/>
    <cellStyle name="Comma 29 3" xfId="5089"/>
    <cellStyle name="Comma 29 4" xfId="5090"/>
    <cellStyle name="Comma 3" xfId="3"/>
    <cellStyle name="Comma 3 10" xfId="5091"/>
    <cellStyle name="Comma 3 10 2" xfId="5092"/>
    <cellStyle name="Comma 3 10 3" xfId="5093"/>
    <cellStyle name="Comma 3 10 4" xfId="5094"/>
    <cellStyle name="Comma 3 11" xfId="5095"/>
    <cellStyle name="Comma 3 11 2" xfId="5096"/>
    <cellStyle name="Comma 3 12" xfId="5097"/>
    <cellStyle name="Comma 3 12 2" xfId="5098"/>
    <cellStyle name="Comma 3 13" xfId="5099"/>
    <cellStyle name="Comma 3 13 2" xfId="5100"/>
    <cellStyle name="Comma 3 14" xfId="5101"/>
    <cellStyle name="Comma 3 14 2" xfId="5102"/>
    <cellStyle name="Comma 3 15" xfId="5103"/>
    <cellStyle name="Comma 3 15 2" xfId="5104"/>
    <cellStyle name="Comma 3 16" xfId="5105"/>
    <cellStyle name="Comma 3 16 2" xfId="5106"/>
    <cellStyle name="Comma 3 17" xfId="5107"/>
    <cellStyle name="Comma 3 17 2" xfId="5108"/>
    <cellStyle name="Comma 3 18" xfId="5109"/>
    <cellStyle name="Comma 3 18 2" xfId="5110"/>
    <cellStyle name="Comma 3 19" xfId="5111"/>
    <cellStyle name="Comma 3 19 2" xfId="5112"/>
    <cellStyle name="Comma 3 2" xfId="5113"/>
    <cellStyle name="Comma 3 2 2" xfId="5114"/>
    <cellStyle name="Comma 3 2 2 2" xfId="5115"/>
    <cellStyle name="Comma 3 2 2 2 2" xfId="5116"/>
    <cellStyle name="Comma 3 2 2 3" xfId="5117"/>
    <cellStyle name="Comma 3 2 2 3 2" xfId="5118"/>
    <cellStyle name="Comma 3 2 3" xfId="5119"/>
    <cellStyle name="Comma 3 2 3 2" xfId="5120"/>
    <cellStyle name="Comma 3 2 4" xfId="5121"/>
    <cellStyle name="Comma 3 2 5" xfId="5122"/>
    <cellStyle name="Comma 3 2 5 2" xfId="5123"/>
    <cellStyle name="Comma 3 2 5 2 2" xfId="5124"/>
    <cellStyle name="Comma 3 2 5 2 2 2" xfId="5125"/>
    <cellStyle name="Comma 3 2 5 2 2 3" xfId="5126"/>
    <cellStyle name="Comma 3 2 5 2 2 4" xfId="5127"/>
    <cellStyle name="Comma 3 2 5 2 3" xfId="5128"/>
    <cellStyle name="Comma 3 2 5 2 4" xfId="5129"/>
    <cellStyle name="Comma 3 2 5 2 5" xfId="5130"/>
    <cellStyle name="Comma 3 2 5 3" xfId="5131"/>
    <cellStyle name="Comma 3 2 5 3 2" xfId="5132"/>
    <cellStyle name="Comma 3 2 5 3 3" xfId="5133"/>
    <cellStyle name="Comma 3 2 5 3 4" xfId="5134"/>
    <cellStyle name="Comma 3 2 5 4" xfId="5135"/>
    <cellStyle name="Comma 3 2 5 5" xfId="5136"/>
    <cellStyle name="Comma 3 2 5 6" xfId="5137"/>
    <cellStyle name="Comma 3 2 6" xfId="5138"/>
    <cellStyle name="Comma 3 20" xfId="5139"/>
    <cellStyle name="Comma 3 20 2" xfId="5140"/>
    <cellStyle name="Comma 3 21" xfId="5141"/>
    <cellStyle name="Comma 3 21 2" xfId="5142"/>
    <cellStyle name="Comma 3 22" xfId="5143"/>
    <cellStyle name="Comma 3 22 2" xfId="5144"/>
    <cellStyle name="Comma 3 23" xfId="5145"/>
    <cellStyle name="Comma 3 23 2" xfId="5146"/>
    <cellStyle name="Comma 3 24" xfId="5147"/>
    <cellStyle name="Comma 3 24 2" xfId="5148"/>
    <cellStyle name="Comma 3 25" xfId="5149"/>
    <cellStyle name="Comma 3 25 2" xfId="5150"/>
    <cellStyle name="Comma 3 26" xfId="5151"/>
    <cellStyle name="Comma 3 26 2" xfId="5152"/>
    <cellStyle name="Comma 3 27" xfId="5153"/>
    <cellStyle name="Comma 3 27 2" xfId="5154"/>
    <cellStyle name="Comma 3 28" xfId="5155"/>
    <cellStyle name="Comma 3 28 2" xfId="5156"/>
    <cellStyle name="Comma 3 29" xfId="5157"/>
    <cellStyle name="Comma 3 29 2" xfId="5158"/>
    <cellStyle name="Comma 3 3" xfId="5159"/>
    <cellStyle name="Comma 3 3 2" xfId="5160"/>
    <cellStyle name="Comma 3 3 3" xfId="5161"/>
    <cellStyle name="Comma 3 3 4" xfId="5162"/>
    <cellStyle name="Comma 3 30" xfId="5163"/>
    <cellStyle name="Comma 3 30 2" xfId="5164"/>
    <cellStyle name="Comma 3 31" xfId="5165"/>
    <cellStyle name="Comma 3 31 2" xfId="5166"/>
    <cellStyle name="Comma 3 32" xfId="5167"/>
    <cellStyle name="Comma 3 32 2" xfId="5168"/>
    <cellStyle name="Comma 3 33" xfId="5169"/>
    <cellStyle name="Comma 3 33 2" xfId="5170"/>
    <cellStyle name="Comma 3 34" xfId="5171"/>
    <cellStyle name="Comma 3 34 2" xfId="5172"/>
    <cellStyle name="Comma 3 35" xfId="5173"/>
    <cellStyle name="Comma 3 35 2" xfId="5174"/>
    <cellStyle name="Comma 3 36" xfId="5175"/>
    <cellStyle name="Comma 3 36 2" xfId="5176"/>
    <cellStyle name="Comma 3 37" xfId="5177"/>
    <cellStyle name="Comma 3 37 2" xfId="5178"/>
    <cellStyle name="Comma 3 38" xfId="5179"/>
    <cellStyle name="Comma 3 38 2" xfId="5180"/>
    <cellStyle name="Comma 3 39" xfId="5181"/>
    <cellStyle name="Comma 3 39 2" xfId="5182"/>
    <cellStyle name="Comma 3 4" xfId="5183"/>
    <cellStyle name="Comma 3 4 2" xfId="5184"/>
    <cellStyle name="Comma 3 4 3" xfId="5185"/>
    <cellStyle name="Comma 3 40" xfId="5186"/>
    <cellStyle name="Comma 3 40 2" xfId="5187"/>
    <cellStyle name="Comma 3 41" xfId="5188"/>
    <cellStyle name="Comma 3 41 2" xfId="5189"/>
    <cellStyle name="Comma 3 42" xfId="5190"/>
    <cellStyle name="Comma 3 42 2" xfId="5191"/>
    <cellStyle name="Comma 3 43" xfId="5192"/>
    <cellStyle name="Comma 3 43 2" xfId="5193"/>
    <cellStyle name="Comma 3 44" xfId="5194"/>
    <cellStyle name="Comma 3 44 2" xfId="5195"/>
    <cellStyle name="Comma 3 45" xfId="5196"/>
    <cellStyle name="Comma 3 45 2" xfId="5197"/>
    <cellStyle name="Comma 3 46" xfId="5198"/>
    <cellStyle name="Comma 3 46 2" xfId="5199"/>
    <cellStyle name="Comma 3 47" xfId="5200"/>
    <cellStyle name="Comma 3 47 2" xfId="5201"/>
    <cellStyle name="Comma 3 48" xfId="5202"/>
    <cellStyle name="Comma 3 48 2" xfId="5203"/>
    <cellStyle name="Comma 3 49" xfId="5204"/>
    <cellStyle name="Comma 3 49 2" xfId="5205"/>
    <cellStyle name="Comma 3 5" xfId="5206"/>
    <cellStyle name="Comma 3 5 2" xfId="5207"/>
    <cellStyle name="Comma 3 5 3" xfId="5208"/>
    <cellStyle name="Comma 3 50" xfId="5209"/>
    <cellStyle name="Comma 3 50 2" xfId="5210"/>
    <cellStyle name="Comma 3 51" xfId="5211"/>
    <cellStyle name="Comma 3 51 2" xfId="5212"/>
    <cellStyle name="Comma 3 51 2 2" xfId="5213"/>
    <cellStyle name="Comma 3 52" xfId="5214"/>
    <cellStyle name="Comma 3 52 2" xfId="5215"/>
    <cellStyle name="Comma 3 52 2 2" xfId="5216"/>
    <cellStyle name="Comma 3 52 2 2 2" xfId="5217"/>
    <cellStyle name="Comma 3 52 2 2 2 2" xfId="5218"/>
    <cellStyle name="Comma 3 52 2 2 2 3" xfId="5219"/>
    <cellStyle name="Comma 3 52 2 2 2 4" xfId="5220"/>
    <cellStyle name="Comma 3 52 2 2 3" xfId="5221"/>
    <cellStyle name="Comma 3 52 2 2 4" xfId="5222"/>
    <cellStyle name="Comma 3 52 2 2 5" xfId="5223"/>
    <cellStyle name="Comma 3 52 2 3" xfId="5224"/>
    <cellStyle name="Comma 3 52 2 4" xfId="5225"/>
    <cellStyle name="Comma 3 52 2 4 2" xfId="5226"/>
    <cellStyle name="Comma 3 52 2 4 3" xfId="5227"/>
    <cellStyle name="Comma 3 52 2 4 4" xfId="5228"/>
    <cellStyle name="Comma 3 52 2 5" xfId="5229"/>
    <cellStyle name="Comma 3 52 2 6" xfId="5230"/>
    <cellStyle name="Comma 3 52 2 7" xfId="5231"/>
    <cellStyle name="Comma 3 53" xfId="5232"/>
    <cellStyle name="Comma 3 53 2" xfId="5233"/>
    <cellStyle name="Comma 3 54" xfId="5234"/>
    <cellStyle name="Comma 3 54 2" xfId="5235"/>
    <cellStyle name="Comma 3 55" xfId="5236"/>
    <cellStyle name="Comma 3 55 2" xfId="5237"/>
    <cellStyle name="Comma 3 56" xfId="5238"/>
    <cellStyle name="Comma 3 56 2" xfId="5239"/>
    <cellStyle name="Comma 3 57" xfId="5240"/>
    <cellStyle name="Comma 3 57 2" xfId="5241"/>
    <cellStyle name="Comma 3 58" xfId="5242"/>
    <cellStyle name="Comma 3 58 2" xfId="5243"/>
    <cellStyle name="Comma 3 59" xfId="5244"/>
    <cellStyle name="Comma 3 59 2" xfId="5245"/>
    <cellStyle name="Comma 3 6" xfId="5246"/>
    <cellStyle name="Comma 3 6 2" xfId="5247"/>
    <cellStyle name="Comma 3 6 3" xfId="5248"/>
    <cellStyle name="Comma 3 60" xfId="5249"/>
    <cellStyle name="Comma 3 60 2" xfId="5250"/>
    <cellStyle name="Comma 3 61" xfId="5251"/>
    <cellStyle name="Comma 3 61 2" xfId="5252"/>
    <cellStyle name="Comma 3 62" xfId="5253"/>
    <cellStyle name="Comma 3 62 2" xfId="5254"/>
    <cellStyle name="Comma 3 63" xfId="5255"/>
    <cellStyle name="Comma 3 63 2" xfId="5256"/>
    <cellStyle name="Comma 3 64" xfId="5257"/>
    <cellStyle name="Comma 3 64 2" xfId="5258"/>
    <cellStyle name="Comma 3 65" xfId="5259"/>
    <cellStyle name="Comma 3 65 2" xfId="5260"/>
    <cellStyle name="Comma 3 66" xfId="5261"/>
    <cellStyle name="Comma 3 66 2" xfId="5262"/>
    <cellStyle name="Comma 3 67" xfId="5263"/>
    <cellStyle name="Comma 3 67 2" xfId="5264"/>
    <cellStyle name="Comma 3 68" xfId="5265"/>
    <cellStyle name="Comma 3 68 2" xfId="5266"/>
    <cellStyle name="Comma 3 69" xfId="5267"/>
    <cellStyle name="Comma 3 69 2" xfId="5268"/>
    <cellStyle name="Comma 3 7" xfId="5269"/>
    <cellStyle name="Comma 3 7 2" xfId="5270"/>
    <cellStyle name="Comma 3 7 3" xfId="5271"/>
    <cellStyle name="Comma 3 7 4" xfId="5272"/>
    <cellStyle name="Comma 3 70" xfId="5273"/>
    <cellStyle name="Comma 3 70 2" xfId="5274"/>
    <cellStyle name="Comma 3 71" xfId="5275"/>
    <cellStyle name="Comma 3 71 2" xfId="5276"/>
    <cellStyle name="Comma 3 72" xfId="5277"/>
    <cellStyle name="Comma 3 72 2" xfId="5278"/>
    <cellStyle name="Comma 3 73" xfId="5279"/>
    <cellStyle name="Comma 3 73 2" xfId="5280"/>
    <cellStyle name="Comma 3 74" xfId="5281"/>
    <cellStyle name="Comma 3 74 2" xfId="5282"/>
    <cellStyle name="Comma 3 75" xfId="5283"/>
    <cellStyle name="Comma 3 75 2" xfId="5284"/>
    <cellStyle name="Comma 3 76" xfId="5285"/>
    <cellStyle name="Comma 3 76 2" xfId="5286"/>
    <cellStyle name="Comma 3 77" xfId="5287"/>
    <cellStyle name="Comma 3 77 2" xfId="5288"/>
    <cellStyle name="Comma 3 78" xfId="5289"/>
    <cellStyle name="Comma 3 78 2" xfId="5290"/>
    <cellStyle name="Comma 3 79" xfId="5291"/>
    <cellStyle name="Comma 3 79 2" xfId="5292"/>
    <cellStyle name="Comma 3 8" xfId="5293"/>
    <cellStyle name="Comma 3 8 2" xfId="5294"/>
    <cellStyle name="Comma 3 8 3" xfId="5295"/>
    <cellStyle name="Comma 3 8 4" xfId="5296"/>
    <cellStyle name="Comma 3 80" xfId="5297"/>
    <cellStyle name="Comma 3 80 2" xfId="5298"/>
    <cellStyle name="Comma 3 81" xfId="5299"/>
    <cellStyle name="Comma 3 81 2" xfId="5300"/>
    <cellStyle name="Comma 3 82" xfId="5301"/>
    <cellStyle name="Comma 3 82 2" xfId="5302"/>
    <cellStyle name="Comma 3 83" xfId="5303"/>
    <cellStyle name="Comma 3 84" xfId="5304"/>
    <cellStyle name="Comma 3 9" xfId="5305"/>
    <cellStyle name="Comma 3 9 2" xfId="5306"/>
    <cellStyle name="Comma 3 9 2 2" xfId="5307"/>
    <cellStyle name="Comma 30" xfId="5308"/>
    <cellStyle name="Comma 30 2" xfId="5309"/>
    <cellStyle name="Comma 31" xfId="5310"/>
    <cellStyle name="Comma 31 2" xfId="5311"/>
    <cellStyle name="Comma 31 2 2" xfId="5312"/>
    <cellStyle name="Comma 31 3" xfId="5313"/>
    <cellStyle name="Comma 32" xfId="5314"/>
    <cellStyle name="Comma 32 2" xfId="5315"/>
    <cellStyle name="Comma 33" xfId="5316"/>
    <cellStyle name="Comma 33 2" xfId="5317"/>
    <cellStyle name="Comma 34" xfId="5318"/>
    <cellStyle name="Comma 34 10" xfId="5319"/>
    <cellStyle name="Comma 34 2" xfId="5320"/>
    <cellStyle name="Comma 34 2 2" xfId="5321"/>
    <cellStyle name="Comma 34 2 2 2" xfId="5322"/>
    <cellStyle name="Comma 34 2 2 2 2" xfId="5323"/>
    <cellStyle name="Comma 34 2 2 2 2 2" xfId="5324"/>
    <cellStyle name="Comma 34 2 2 2 2 3" xfId="5325"/>
    <cellStyle name="Comma 34 2 2 2 2 4" xfId="5326"/>
    <cellStyle name="Comma 34 2 2 2 3" xfId="5327"/>
    <cellStyle name="Comma 34 2 2 2 4" xfId="5328"/>
    <cellStyle name="Comma 34 2 2 2 5" xfId="5329"/>
    <cellStyle name="Comma 34 2 2 3" xfId="5330"/>
    <cellStyle name="Comma 34 2 2 4" xfId="5331"/>
    <cellStyle name="Comma 34 2 2 4 2" xfId="5332"/>
    <cellStyle name="Comma 34 2 2 4 3" xfId="5333"/>
    <cellStyle name="Comma 34 2 2 4 4" xfId="5334"/>
    <cellStyle name="Comma 34 2 2 5" xfId="5335"/>
    <cellStyle name="Comma 34 2 2 6" xfId="5336"/>
    <cellStyle name="Comma 34 2 2 7" xfId="5337"/>
    <cellStyle name="Comma 34 2 3" xfId="5338"/>
    <cellStyle name="Comma 34 2 3 2" xfId="5339"/>
    <cellStyle name="Comma 34 2 3 2 2" xfId="5340"/>
    <cellStyle name="Comma 34 2 3 2 2 2" xfId="5341"/>
    <cellStyle name="Comma 34 2 3 2 2 3" xfId="5342"/>
    <cellStyle name="Comma 34 2 3 2 2 4" xfId="5343"/>
    <cellStyle name="Comma 34 2 3 2 3" xfId="5344"/>
    <cellStyle name="Comma 34 2 3 2 4" xfId="5345"/>
    <cellStyle name="Comma 34 2 3 2 5" xfId="5346"/>
    <cellStyle name="Comma 34 2 3 3" xfId="5347"/>
    <cellStyle name="Comma 34 2 3 3 2" xfId="5348"/>
    <cellStyle name="Comma 34 2 3 3 3" xfId="5349"/>
    <cellStyle name="Comma 34 2 3 3 4" xfId="5350"/>
    <cellStyle name="Comma 34 2 3 4" xfId="5351"/>
    <cellStyle name="Comma 34 2 3 5" xfId="5352"/>
    <cellStyle name="Comma 34 2 3 6" xfId="5353"/>
    <cellStyle name="Comma 34 2 4" xfId="5354"/>
    <cellStyle name="Comma 34 2 4 2" xfId="5355"/>
    <cellStyle name="Comma 34 2 4 2 2" xfId="5356"/>
    <cellStyle name="Comma 34 2 4 2 3" xfId="5357"/>
    <cellStyle name="Comma 34 2 4 2 4" xfId="5358"/>
    <cellStyle name="Comma 34 2 4 3" xfId="5359"/>
    <cellStyle name="Comma 34 2 4 4" xfId="5360"/>
    <cellStyle name="Comma 34 2 4 5" xfId="5361"/>
    <cellStyle name="Comma 34 2 5" xfId="5362"/>
    <cellStyle name="Comma 34 2 6" xfId="5363"/>
    <cellStyle name="Comma 34 2 6 2" xfId="5364"/>
    <cellStyle name="Comma 34 2 6 3" xfId="5365"/>
    <cellStyle name="Comma 34 2 6 4" xfId="5366"/>
    <cellStyle name="Comma 34 2 7" xfId="5367"/>
    <cellStyle name="Comma 34 2 8" xfId="5368"/>
    <cellStyle name="Comma 34 2 9" xfId="5369"/>
    <cellStyle name="Comma 34 3" xfId="5370"/>
    <cellStyle name="Comma 34 3 2" xfId="5371"/>
    <cellStyle name="Comma 34 3 2 2" xfId="5372"/>
    <cellStyle name="Comma 34 3 2 2 2" xfId="5373"/>
    <cellStyle name="Comma 34 3 2 2 3" xfId="5374"/>
    <cellStyle name="Comma 34 3 2 2 4" xfId="5375"/>
    <cellStyle name="Comma 34 3 2 3" xfId="5376"/>
    <cellStyle name="Comma 34 3 2 4" xfId="5377"/>
    <cellStyle name="Comma 34 3 2 5" xfId="5378"/>
    <cellStyle name="Comma 34 3 3" xfId="5379"/>
    <cellStyle name="Comma 34 3 4" xfId="5380"/>
    <cellStyle name="Comma 34 3 4 2" xfId="5381"/>
    <cellStyle name="Comma 34 3 4 3" xfId="5382"/>
    <cellStyle name="Comma 34 3 4 4" xfId="5383"/>
    <cellStyle name="Comma 34 3 5" xfId="5384"/>
    <cellStyle name="Comma 34 3 6" xfId="5385"/>
    <cellStyle name="Comma 34 3 7" xfId="5386"/>
    <cellStyle name="Comma 34 4" xfId="5387"/>
    <cellStyle name="Comma 34 4 2" xfId="5388"/>
    <cellStyle name="Comma 34 4 2 2" xfId="5389"/>
    <cellStyle name="Comma 34 4 2 2 2" xfId="5390"/>
    <cellStyle name="Comma 34 4 2 2 3" xfId="5391"/>
    <cellStyle name="Comma 34 4 2 2 4" xfId="5392"/>
    <cellStyle name="Comma 34 4 2 3" xfId="5393"/>
    <cellStyle name="Comma 34 4 2 4" xfId="5394"/>
    <cellStyle name="Comma 34 4 2 5" xfId="5395"/>
    <cellStyle name="Comma 34 4 3" xfId="5396"/>
    <cellStyle name="Comma 34 4 3 2" xfId="5397"/>
    <cellStyle name="Comma 34 4 3 3" xfId="5398"/>
    <cellStyle name="Comma 34 4 3 4" xfId="5399"/>
    <cellStyle name="Comma 34 4 4" xfId="5400"/>
    <cellStyle name="Comma 34 4 5" xfId="5401"/>
    <cellStyle name="Comma 34 4 6" xfId="5402"/>
    <cellStyle name="Comma 34 5" xfId="5403"/>
    <cellStyle name="Comma 34 6" xfId="5404"/>
    <cellStyle name="Comma 34 6 2" xfId="5405"/>
    <cellStyle name="Comma 34 6 2 2" xfId="5406"/>
    <cellStyle name="Comma 34 6 2 3" xfId="5407"/>
    <cellStyle name="Comma 34 6 2 4" xfId="5408"/>
    <cellStyle name="Comma 34 6 3" xfId="5409"/>
    <cellStyle name="Comma 34 6 4" xfId="5410"/>
    <cellStyle name="Comma 34 6 5" xfId="5411"/>
    <cellStyle name="Comma 34 7" xfId="5412"/>
    <cellStyle name="Comma 34 7 2" xfId="5413"/>
    <cellStyle name="Comma 34 7 3" xfId="5414"/>
    <cellStyle name="Comma 34 7 4" xfId="5415"/>
    <cellStyle name="Comma 34 8" xfId="5416"/>
    <cellStyle name="Comma 34 9" xfId="5417"/>
    <cellStyle name="Comma 35" xfId="5418"/>
    <cellStyle name="Comma 35 2" xfId="5419"/>
    <cellStyle name="Comma 35 2 2" xfId="5420"/>
    <cellStyle name="Comma 35 2 2 2" xfId="5421"/>
    <cellStyle name="Comma 35 2 2 3" xfId="5422"/>
    <cellStyle name="Comma 35 2 2 3 2" xfId="5423"/>
    <cellStyle name="Comma 35 2 2 3 3" xfId="5424"/>
    <cellStyle name="Comma 35 2 2 3 4" xfId="5425"/>
    <cellStyle name="Comma 35 2 2 4" xfId="5426"/>
    <cellStyle name="Comma 35 2 2 5" xfId="5427"/>
    <cellStyle name="Comma 35 2 2 6" xfId="5428"/>
    <cellStyle name="Comma 35 2 3" xfId="5429"/>
    <cellStyle name="Comma 35 2 4" xfId="5430"/>
    <cellStyle name="Comma 35 2 4 2" xfId="5431"/>
    <cellStyle name="Comma 35 2 4 3" xfId="5432"/>
    <cellStyle name="Comma 35 2 4 4" xfId="5433"/>
    <cellStyle name="Comma 35 2 5" xfId="5434"/>
    <cellStyle name="Comma 35 2 6" xfId="5435"/>
    <cellStyle name="Comma 35 2 7" xfId="5436"/>
    <cellStyle name="Comma 35 3" xfId="5437"/>
    <cellStyle name="Comma 35 4" xfId="5438"/>
    <cellStyle name="Comma 35 4 2" xfId="5439"/>
    <cellStyle name="Comma 35 4 2 2" xfId="5440"/>
    <cellStyle name="Comma 35 4 2 3" xfId="5441"/>
    <cellStyle name="Comma 35 4 2 4" xfId="5442"/>
    <cellStyle name="Comma 35 4 3" xfId="5443"/>
    <cellStyle name="Comma 35 4 4" xfId="5444"/>
    <cellStyle name="Comma 35 4 5" xfId="5445"/>
    <cellStyle name="Comma 35 5" xfId="5446"/>
    <cellStyle name="Comma 35 5 2" xfId="5447"/>
    <cellStyle name="Comma 35 5 3" xfId="5448"/>
    <cellStyle name="Comma 35 5 4" xfId="5449"/>
    <cellStyle name="Comma 35 6" xfId="5450"/>
    <cellStyle name="Comma 35 7" xfId="5451"/>
    <cellStyle name="Comma 35 8" xfId="5452"/>
    <cellStyle name="Comma 36" xfId="5453"/>
    <cellStyle name="Comma 36 2" xfId="5454"/>
    <cellStyle name="Comma 36 2 2" xfId="5455"/>
    <cellStyle name="Comma 36 3" xfId="5456"/>
    <cellStyle name="Comma 37" xfId="5457"/>
    <cellStyle name="Comma 37 2" xfId="5458"/>
    <cellStyle name="Comma 37 2 2" xfId="5459"/>
    <cellStyle name="Comma 37 3" xfId="5460"/>
    <cellStyle name="Comma 38" xfId="5461"/>
    <cellStyle name="Comma 38 2" xfId="5462"/>
    <cellStyle name="Comma 38 2 2" xfId="5463"/>
    <cellStyle name="Comma 38 3" xfId="5464"/>
    <cellStyle name="Comma 39" xfId="5465"/>
    <cellStyle name="Comma 39 2" xfId="5466"/>
    <cellStyle name="Comma 39 2 2" xfId="5467"/>
    <cellStyle name="Comma 39 3" xfId="5468"/>
    <cellStyle name="Comma 4" xfId="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" xfId="13" builtinId="8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" xfId="0" builtinId="0"/>
    <cellStyle name="Normal 10" xfId="9490"/>
    <cellStyle name="Normal 10 10" xfId="9491"/>
    <cellStyle name="Normal 10 10 2" xfId="9492"/>
    <cellStyle name="Normal 10 10 2 2" xfId="9493"/>
    <cellStyle name="Normal 10 10 2 2 2" xfId="9494"/>
    <cellStyle name="Normal 10 10 2 2 3" xfId="9495"/>
    <cellStyle name="Normal 10 10 2 2 4" xfId="9496"/>
    <cellStyle name="Normal 10 10 2 3" xfId="9497"/>
    <cellStyle name="Normal 10 10 2 4" xfId="9498"/>
    <cellStyle name="Normal 10 10 2 5" xfId="9499"/>
    <cellStyle name="Normal 10 10 3" xfId="9500"/>
    <cellStyle name="Normal 10 10 3 2" xfId="9501"/>
    <cellStyle name="Normal 10 10 3 3" xfId="9502"/>
    <cellStyle name="Normal 10 10 3 4" xfId="9503"/>
    <cellStyle name="Normal 10 10 4" xfId="9504"/>
    <cellStyle name="Normal 10 10 5" xfId="9505"/>
    <cellStyle name="Normal 10 10 6" xfId="9506"/>
    <cellStyle name="Normal 10 11" xfId="9507"/>
    <cellStyle name="Normal 10 11 2" xfId="9508"/>
    <cellStyle name="Normal 10 11 2 2" xfId="9509"/>
    <cellStyle name="Normal 10 11 2 2 2" xfId="9510"/>
    <cellStyle name="Normal 10 11 2 2 3" xfId="9511"/>
    <cellStyle name="Normal 10 11 2 2 4" xfId="9512"/>
    <cellStyle name="Normal 10 11 2 3" xfId="9513"/>
    <cellStyle name="Normal 10 11 2 4" xfId="9514"/>
    <cellStyle name="Normal 10 11 2 5" xfId="9515"/>
    <cellStyle name="Normal 10 11 3" xfId="9516"/>
    <cellStyle name="Normal 10 11 3 2" xfId="9517"/>
    <cellStyle name="Normal 10 11 3 3" xfId="9518"/>
    <cellStyle name="Normal 10 11 3 4" xfId="9519"/>
    <cellStyle name="Normal 10 11 4" xfId="9520"/>
    <cellStyle name="Normal 10 11 5" xfId="9521"/>
    <cellStyle name="Normal 10 11 6" xfId="9522"/>
    <cellStyle name="Normal 10 12" xfId="9523"/>
    <cellStyle name="Normal 10 12 2" xfId="9524"/>
    <cellStyle name="Normal 10 12 3" xfId="9525"/>
    <cellStyle name="Normal 10 12 4" xfId="9526"/>
    <cellStyle name="Normal 10 2" xfId="9527"/>
    <cellStyle name="Normal 10 2 2" xfId="9528"/>
    <cellStyle name="Normal 10 2 3" xfId="9529"/>
    <cellStyle name="Normal 10 2 3 2" xfId="9530"/>
    <cellStyle name="Normal 10 2 3 2 2" xfId="9531"/>
    <cellStyle name="Normal 10 2 3 2 2 2" xfId="9532"/>
    <cellStyle name="Normal 10 2 3 2 2 3" xfId="9533"/>
    <cellStyle name="Normal 10 2 3 2 2 4" xfId="9534"/>
    <cellStyle name="Normal 10 2 3 2 3" xfId="9535"/>
    <cellStyle name="Normal 10 2 3 2 4" xfId="9536"/>
    <cellStyle name="Normal 10 2 3 2 5" xfId="9537"/>
    <cellStyle name="Normal 10 2 3 3" xfId="9538"/>
    <cellStyle name="Normal 10 2 3 3 2" xfId="9539"/>
    <cellStyle name="Normal 10 2 3 3 3" xfId="9540"/>
    <cellStyle name="Normal 10 2 3 3 4" xfId="9541"/>
    <cellStyle name="Normal 10 2 3 4" xfId="9542"/>
    <cellStyle name="Normal 10 2 3 5" xfId="9543"/>
    <cellStyle name="Normal 10 2 3 6" xfId="9544"/>
    <cellStyle name="Normal 10 3" xfId="9545"/>
    <cellStyle name="Normal 10 3 2" xfId="9546"/>
    <cellStyle name="Normal 10 3 3" xfId="9547"/>
    <cellStyle name="Normal 10 3 3 2" xfId="9548"/>
    <cellStyle name="Normal 10 3 3 2 2" xfId="9549"/>
    <cellStyle name="Normal 10 3 3 2 2 2" xfId="9550"/>
    <cellStyle name="Normal 10 3 3 2 2 3" xfId="9551"/>
    <cellStyle name="Normal 10 3 3 2 2 4" xfId="9552"/>
    <cellStyle name="Normal 10 3 3 2 3" xfId="9553"/>
    <cellStyle name="Normal 10 3 3 2 4" xfId="9554"/>
    <cellStyle name="Normal 10 3 3 2 5" xfId="9555"/>
    <cellStyle name="Normal 10 3 3 3" xfId="9556"/>
    <cellStyle name="Normal 10 3 3 3 2" xfId="9557"/>
    <cellStyle name="Normal 10 3 3 3 3" xfId="9558"/>
    <cellStyle name="Normal 10 3 3 3 4" xfId="9559"/>
    <cellStyle name="Normal 10 3 3 4" xfId="9560"/>
    <cellStyle name="Normal 10 3 3 5" xfId="9561"/>
    <cellStyle name="Normal 10 3 3 6" xfId="9562"/>
    <cellStyle name="Normal 10 4" xfId="9563"/>
    <cellStyle name="Normal 10 4 2" xfId="9564"/>
    <cellStyle name="Normal 10 4 2 2" xfId="9565"/>
    <cellStyle name="Normal 10 4 2 2 2" xfId="9566"/>
    <cellStyle name="Normal 10 4 2 2 3" xfId="9567"/>
    <cellStyle name="Normal 10 4 2 2 4" xfId="9568"/>
    <cellStyle name="Normal 10 4 2 3" xfId="9569"/>
    <cellStyle name="Normal 10 4 2 4" xfId="9570"/>
    <cellStyle name="Normal 10 4 2 5" xfId="9571"/>
    <cellStyle name="Normal 10 4 3" xfId="9572"/>
    <cellStyle name="Normal 10 4 4" xfId="9573"/>
    <cellStyle name="Normal 10 4 4 2" xfId="9574"/>
    <cellStyle name="Normal 10 4 4 3" xfId="9575"/>
    <cellStyle name="Normal 10 4 4 4" xfId="9576"/>
    <cellStyle name="Normal 10 4 5" xfId="9577"/>
    <cellStyle name="Normal 10 4 6" xfId="9578"/>
    <cellStyle name="Normal 10 4 7" xfId="9579"/>
    <cellStyle name="Normal 10 5" xfId="9580"/>
    <cellStyle name="Normal 10 5 2" xfId="9581"/>
    <cellStyle name="Normal 10 5 2 2" xfId="9582"/>
    <cellStyle name="Normal 10 5 2 2 2" xfId="9583"/>
    <cellStyle name="Normal 10 5 2 2 3" xfId="9584"/>
    <cellStyle name="Normal 10 5 2 2 4" xfId="9585"/>
    <cellStyle name="Normal 10 5 2 3" xfId="9586"/>
    <cellStyle name="Normal 10 5 2 4" xfId="9587"/>
    <cellStyle name="Normal 10 5 2 5" xfId="9588"/>
    <cellStyle name="Normal 10 5 3" xfId="9589"/>
    <cellStyle name="Normal 10 5 3 2" xfId="9590"/>
    <cellStyle name="Normal 10 5 3 3" xfId="9591"/>
    <cellStyle name="Normal 10 5 3 4" xfId="9592"/>
    <cellStyle name="Normal 10 5 4" xfId="9593"/>
    <cellStyle name="Normal 10 5 5" xfId="9594"/>
    <cellStyle name="Normal 10 5 6" xfId="9595"/>
    <cellStyle name="Normal 10 6" xfId="9596"/>
    <cellStyle name="Normal 10 6 2" xfId="9597"/>
    <cellStyle name="Normal 10 6 2 2" xfId="9598"/>
    <cellStyle name="Normal 10 6 2 2 2" xfId="9599"/>
    <cellStyle name="Normal 10 6 2 2 3" xfId="9600"/>
    <cellStyle name="Normal 10 6 2 2 4" xfId="9601"/>
    <cellStyle name="Normal 10 6 2 3" xfId="9602"/>
    <cellStyle name="Normal 10 6 2 4" xfId="9603"/>
    <cellStyle name="Normal 10 6 2 5" xfId="9604"/>
    <cellStyle name="Normal 10 6 3" xfId="9605"/>
    <cellStyle name="Normal 10 6 3 2" xfId="9606"/>
    <cellStyle name="Normal 10 6 3 3" xfId="9607"/>
    <cellStyle name="Normal 10 6 3 4" xfId="9608"/>
    <cellStyle name="Normal 10 6 4" xfId="9609"/>
    <cellStyle name="Normal 10 6 5" xfId="9610"/>
    <cellStyle name="Normal 10 6 6" xfId="9611"/>
    <cellStyle name="Normal 10 7" xfId="9612"/>
    <cellStyle name="Normal 10 7 2" xfId="9613"/>
    <cellStyle name="Normal 10 7 2 2" xfId="9614"/>
    <cellStyle name="Normal 10 7 2 2 2" xfId="9615"/>
    <cellStyle name="Normal 10 7 2 2 3" xfId="9616"/>
    <cellStyle name="Normal 10 7 2 2 4" xfId="9617"/>
    <cellStyle name="Normal 10 7 2 3" xfId="9618"/>
    <cellStyle name="Normal 10 7 2 4" xfId="9619"/>
    <cellStyle name="Normal 10 7 2 5" xfId="9620"/>
    <cellStyle name="Normal 10 7 3" xfId="9621"/>
    <cellStyle name="Normal 10 7 3 2" xfId="9622"/>
    <cellStyle name="Normal 10 7 3 3" xfId="9623"/>
    <cellStyle name="Normal 10 7 3 4" xfId="9624"/>
    <cellStyle name="Normal 10 7 4" xfId="9625"/>
    <cellStyle name="Normal 10 7 5" xfId="9626"/>
    <cellStyle name="Normal 10 7 6" xfId="9627"/>
    <cellStyle name="Normal 10 8" xfId="9628"/>
    <cellStyle name="Normal 10 8 2" xfId="9629"/>
    <cellStyle name="Normal 10 8 2 2" xfId="9630"/>
    <cellStyle name="Normal 10 8 2 2 2" xfId="9631"/>
    <cellStyle name="Normal 10 8 2 2 3" xfId="9632"/>
    <cellStyle name="Normal 10 8 2 2 4" xfId="9633"/>
    <cellStyle name="Normal 10 8 2 3" xfId="9634"/>
    <cellStyle name="Normal 10 8 2 4" xfId="9635"/>
    <cellStyle name="Normal 10 8 2 5" xfId="9636"/>
    <cellStyle name="Normal 10 8 3" xfId="9637"/>
    <cellStyle name="Normal 10 8 3 2" xfId="9638"/>
    <cellStyle name="Normal 10 8 3 3" xfId="9639"/>
    <cellStyle name="Normal 10 8 3 4" xfId="9640"/>
    <cellStyle name="Normal 10 8 4" xfId="9641"/>
    <cellStyle name="Normal 10 8 5" xfId="9642"/>
    <cellStyle name="Normal 10 8 6" xfId="9643"/>
    <cellStyle name="Normal 10 9" xfId="9644"/>
    <cellStyle name="Normal 10 9 2" xfId="9645"/>
    <cellStyle name="Normal 10 9 2 2" xfId="9646"/>
    <cellStyle name="Normal 10 9 2 2 2" xfId="9647"/>
    <cellStyle name="Normal 10 9 2 2 3" xfId="9648"/>
    <cellStyle name="Normal 10 9 2 2 4" xfId="9649"/>
    <cellStyle name="Normal 10 9 2 3" xfId="9650"/>
    <cellStyle name="Normal 10 9 2 4" xfId="9651"/>
    <cellStyle name="Normal 10 9 2 5" xfId="9652"/>
    <cellStyle name="Normal 10 9 3" xfId="9653"/>
    <cellStyle name="Normal 10 9 3 2" xfId="9654"/>
    <cellStyle name="Normal 10 9 3 3" xfId="9655"/>
    <cellStyle name="Normal 10 9 3 4" xfId="9656"/>
    <cellStyle name="Normal 10 9 4" xfId="9657"/>
    <cellStyle name="Normal 10 9 5" xfId="9658"/>
    <cellStyle name="Normal 10 9 6" xfId="9659"/>
    <cellStyle name="Normal 100" xfId="9660"/>
    <cellStyle name="Normal 100 2" xfId="9661"/>
    <cellStyle name="Normal 100 3" xfId="9662"/>
    <cellStyle name="Normal 100 4" xfId="9663"/>
    <cellStyle name="Normal 101" xfId="9664"/>
    <cellStyle name="Normal 101 2" xfId="9665"/>
    <cellStyle name="Normal 101 3" xfId="9666"/>
    <cellStyle name="Normal 101 4" xfId="9667"/>
    <cellStyle name="Normal 102" xfId="9668"/>
    <cellStyle name="Normal 102 2" xfId="9669"/>
    <cellStyle name="Normal 102 3" xfId="9670"/>
    <cellStyle name="Normal 102 4" xfId="9671"/>
    <cellStyle name="Normal 103" xfId="9672"/>
    <cellStyle name="Normal 103 2" xfId="9673"/>
    <cellStyle name="Normal 103 2 2" xfId="9674"/>
    <cellStyle name="Normal 103 2 2 2" xfId="9675"/>
    <cellStyle name="Normal 103 2 2 3" xfId="9676"/>
    <cellStyle name="Normal 103 2 2 4" xfId="9677"/>
    <cellStyle name="Normal 103 2 3" xfId="9678"/>
    <cellStyle name="Normal 103 2 4" xfId="9679"/>
    <cellStyle name="Normal 103 2 5" xfId="9680"/>
    <cellStyle name="Normal 103 3" xfId="9681"/>
    <cellStyle name="Normal 103 3 2" xfId="9682"/>
    <cellStyle name="Normal 103 3 3" xfId="9683"/>
    <cellStyle name="Normal 103 3 4" xfId="9684"/>
    <cellStyle name="Normal 103 4" xfId="9685"/>
    <cellStyle name="Normal 103 4 2" xfId="9686"/>
    <cellStyle name="Normal 103 4 3" xfId="9687"/>
    <cellStyle name="Normal 103 4 4" xfId="9688"/>
    <cellStyle name="Normal 103 5" xfId="9689"/>
    <cellStyle name="Normal 103 6" xfId="9690"/>
    <cellStyle name="Normal 103 7" xfId="9691"/>
    <cellStyle name="Normal 104" xfId="9692"/>
    <cellStyle name="Normal 104 2" xfId="9693"/>
    <cellStyle name="Normal 104 3" xfId="9694"/>
    <cellStyle name="Normal 104 4" xfId="9695"/>
    <cellStyle name="Normal 105" xfId="9696"/>
    <cellStyle name="Normal 105 2" xfId="9697"/>
    <cellStyle name="Normal 105 2 2" xfId="9698"/>
    <cellStyle name="Normal 105 2 2 2" xfId="9699"/>
    <cellStyle name="Normal 105 2 2 3" xfId="9700"/>
    <cellStyle name="Normal 105 2 2 4" xfId="9701"/>
    <cellStyle name="Normal 105 2 3" xfId="9702"/>
    <cellStyle name="Normal 105 2 4" xfId="9703"/>
    <cellStyle name="Normal 105 2 5" xfId="9704"/>
    <cellStyle name="Normal 105 3" xfId="9705"/>
    <cellStyle name="Normal 105 3 2" xfId="9706"/>
    <cellStyle name="Normal 105 3 3" xfId="9707"/>
    <cellStyle name="Normal 105 3 4" xfId="9708"/>
    <cellStyle name="Normal 105 4" xfId="9709"/>
    <cellStyle name="Normal 105 4 2" xfId="9710"/>
    <cellStyle name="Normal 105 4 3" xfId="9711"/>
    <cellStyle name="Normal 105 4 4" xfId="9712"/>
    <cellStyle name="Normal 105 5" xfId="9713"/>
    <cellStyle name="Normal 105 6" xfId="9714"/>
    <cellStyle name="Normal 105 7" xfId="9715"/>
    <cellStyle name="Normal 106" xfId="9716"/>
    <cellStyle name="Normal 106 2" xfId="9717"/>
    <cellStyle name="Normal 106 3" xfId="9718"/>
    <cellStyle name="Normal 106 4" xfId="9719"/>
    <cellStyle name="Normal 107" xfId="9720"/>
    <cellStyle name="Normal 107 2" xfId="9721"/>
    <cellStyle name="Normal 107 3" xfId="9722"/>
    <cellStyle name="Normal 107 4" xfId="9723"/>
    <cellStyle name="Normal 108" xfId="9724"/>
    <cellStyle name="Normal 108 2" xfId="9725"/>
    <cellStyle name="Normal 108 3" xfId="9726"/>
    <cellStyle name="Normal 108 4" xfId="9727"/>
    <cellStyle name="Normal 109" xfId="9728"/>
    <cellStyle name="Normal 109 2" xfId="9729"/>
    <cellStyle name="Normal 109 3" xfId="9730"/>
    <cellStyle name="Normal 109 4" xfId="9731"/>
    <cellStyle name="Normal 11" xfId="9732"/>
    <cellStyle name="Normal 11 10" xfId="9733"/>
    <cellStyle name="Normal 11 10 2" xfId="9734"/>
    <cellStyle name="Normal 11 10 2 2" xfId="9735"/>
    <cellStyle name="Normal 11 10 2 2 2" xfId="9736"/>
    <cellStyle name="Normal 11 10 2 2 3" xfId="9737"/>
    <cellStyle name="Normal 11 10 2 2 4" xfId="9738"/>
    <cellStyle name="Normal 11 10 2 3" xfId="9739"/>
    <cellStyle name="Normal 11 10 2 4" xfId="9740"/>
    <cellStyle name="Normal 11 10 2 5" xfId="9741"/>
    <cellStyle name="Normal 11 10 3" xfId="9742"/>
    <cellStyle name="Normal 11 10 3 2" xfId="9743"/>
    <cellStyle name="Normal 11 10 3 3" xfId="9744"/>
    <cellStyle name="Normal 11 10 3 4" xfId="9745"/>
    <cellStyle name="Normal 11 10 4" xfId="9746"/>
    <cellStyle name="Normal 11 10 5" xfId="9747"/>
    <cellStyle name="Normal 11 10 6" xfId="9748"/>
    <cellStyle name="Normal 11 11" xfId="9749"/>
    <cellStyle name="Normal 11 11 2" xfId="9750"/>
    <cellStyle name="Normal 11 11 3" xfId="9751"/>
    <cellStyle name="Normal 11 11 4" xfId="9752"/>
    <cellStyle name="Normal 11 2" xfId="9753"/>
    <cellStyle name="Normal 11 2 2" xfId="9754"/>
    <cellStyle name="Normal 11 2 2 2" xfId="9755"/>
    <cellStyle name="Normal 11 2 2 2 2" xfId="9756"/>
    <cellStyle name="Normal 11 2 2 2 2 2" xfId="9757"/>
    <cellStyle name="Normal 11 2 2 2 2 2 2" xfId="9758"/>
    <cellStyle name="Normal 11 2 2 2 2 2 3" xfId="9759"/>
    <cellStyle name="Normal 11 2 2 2 2 2 4" xfId="9760"/>
    <cellStyle name="Normal 11 2 2 2 2 3" xfId="9761"/>
    <cellStyle name="Normal 11 2 2 2 2 4" xfId="9762"/>
    <cellStyle name="Normal 11 2 2 2 2 5" xfId="9763"/>
    <cellStyle name="Normal 11 2 2 2 3" xfId="9764"/>
    <cellStyle name="Normal 11 2 2 2 3 2" xfId="9765"/>
    <cellStyle name="Normal 11 2 2 2 3 3" xfId="9766"/>
    <cellStyle name="Normal 11 2 2 2 3 4" xfId="9767"/>
    <cellStyle name="Normal 11 2 2 2 4" xfId="9768"/>
    <cellStyle name="Normal 11 2 2 2 5" xfId="9769"/>
    <cellStyle name="Normal 11 2 2 2 6" xfId="9770"/>
    <cellStyle name="Normal 11 2 2 3" xfId="9771"/>
    <cellStyle name="Normal 11 2 2 3 2" xfId="9772"/>
    <cellStyle name="Normal 11 2 2 3 2 2" xfId="9773"/>
    <cellStyle name="Normal 11 2 2 3 2 3" xfId="9774"/>
    <cellStyle name="Normal 11 2 2 3 2 4" xfId="9775"/>
    <cellStyle name="Normal 11 2 2 3 3" xfId="9776"/>
    <cellStyle name="Normal 11 2 2 3 4" xfId="9777"/>
    <cellStyle name="Normal 11 2 2 3 5" xfId="9778"/>
    <cellStyle name="Normal 11 2 2 4" xfId="9779"/>
    <cellStyle name="Normal 11 2 2 5" xfId="9780"/>
    <cellStyle name="Normal 11 2 2 5 2" xfId="9781"/>
    <cellStyle name="Normal 11 2 2 5 3" xfId="9782"/>
    <cellStyle name="Normal 11 2 2 5 4" xfId="9783"/>
    <cellStyle name="Normal 11 2 2 6" xfId="9784"/>
    <cellStyle name="Normal 11 2 2 7" xfId="9785"/>
    <cellStyle name="Normal 11 2 2 8" xfId="9786"/>
    <cellStyle name="Normal 11 2 3" xfId="9787"/>
    <cellStyle name="Normal 11 2 4" xfId="9788"/>
    <cellStyle name="Normal 11 2 4 2" xfId="9789"/>
    <cellStyle name="Normal 11 2 4 2 2" xfId="9790"/>
    <cellStyle name="Normal 11 2 4 2 2 2" xfId="9791"/>
    <cellStyle name="Normal 11 2 4 2 2 3" xfId="9792"/>
    <cellStyle name="Normal 11 2 4 2 2 4" xfId="9793"/>
    <cellStyle name="Normal 11 2 4 2 3" xfId="9794"/>
    <cellStyle name="Normal 11 2 4 2 4" xfId="9795"/>
    <cellStyle name="Normal 11 2 4 2 5" xfId="9796"/>
    <cellStyle name="Normal 11 2 4 3" xfId="9797"/>
    <cellStyle name="Normal 11 2 4 3 2" xfId="9798"/>
    <cellStyle name="Normal 11 2 4 3 3" xfId="9799"/>
    <cellStyle name="Normal 11 2 4 3 4" xfId="9800"/>
    <cellStyle name="Normal 11 2 4 4" xfId="9801"/>
    <cellStyle name="Normal 11 2 4 5" xfId="9802"/>
    <cellStyle name="Normal 11 2 4 6" xfId="9803"/>
    <cellStyle name="Normal 11 3" xfId="9804"/>
    <cellStyle name="Normal 11 3 2" xfId="9805"/>
    <cellStyle name="Normal 11 3 2 2" xfId="9806"/>
    <cellStyle name="Normal 11 3 2 2 2" xfId="9807"/>
    <cellStyle name="Normal 11 3 2 2 2 2" xfId="9808"/>
    <cellStyle name="Normal 11 3 2 2 2 3" xfId="9809"/>
    <cellStyle name="Normal 11 3 2 2 2 4" xfId="9810"/>
    <cellStyle name="Normal 11 3 2 2 3" xfId="9811"/>
    <cellStyle name="Normal 11 3 2 2 4" xfId="9812"/>
    <cellStyle name="Normal 11 3 2 2 5" xfId="9813"/>
    <cellStyle name="Normal 11 3 2 3" xfId="9814"/>
    <cellStyle name="Normal 11 3 2 4" xfId="9815"/>
    <cellStyle name="Normal 11 3 2 4 2" xfId="9816"/>
    <cellStyle name="Normal 11 3 2 4 3" xfId="9817"/>
    <cellStyle name="Normal 11 3 2 4 4" xfId="9818"/>
    <cellStyle name="Normal 11 3 2 5" xfId="9819"/>
    <cellStyle name="Normal 11 3 2 6" xfId="9820"/>
    <cellStyle name="Normal 11 3 2 7" xfId="9821"/>
    <cellStyle name="Normal 11 4" xfId="9822"/>
    <cellStyle name="Normal 11 4 2" xfId="9823"/>
    <cellStyle name="Normal 11 4 2 2" xfId="9824"/>
    <cellStyle name="Normal 11 4 2 2 2" xfId="9825"/>
    <cellStyle name="Normal 11 4 2 2 3" xfId="9826"/>
    <cellStyle name="Normal 11 4 2 2 4" xfId="9827"/>
    <cellStyle name="Normal 11 4 2 3" xfId="9828"/>
    <cellStyle name="Normal 11 4 2 4" xfId="9829"/>
    <cellStyle name="Normal 11 4 2 5" xfId="9830"/>
    <cellStyle name="Normal 11 4 3" xfId="9831"/>
    <cellStyle name="Normal 11 4 4" xfId="9832"/>
    <cellStyle name="Normal 11 4 4 2" xfId="9833"/>
    <cellStyle name="Normal 11 4 4 3" xfId="9834"/>
    <cellStyle name="Normal 11 4 4 4" xfId="9835"/>
    <cellStyle name="Normal 11 4 5" xfId="9836"/>
    <cellStyle name="Normal 11 4 6" xfId="9837"/>
    <cellStyle name="Normal 11 4 7" xfId="9838"/>
    <cellStyle name="Normal 11 5" xfId="9839"/>
    <cellStyle name="Normal 11 5 2" xfId="9840"/>
    <cellStyle name="Normal 11 5 2 2" xfId="9841"/>
    <cellStyle name="Normal 11 5 2 2 2" xfId="9842"/>
    <cellStyle name="Normal 11 5 2 2 3" xfId="9843"/>
    <cellStyle name="Normal 11 5 2 2 4" xfId="9844"/>
    <cellStyle name="Normal 11 5 2 3" xfId="9845"/>
    <cellStyle name="Normal 11 5 2 4" xfId="9846"/>
    <cellStyle name="Normal 11 5 2 5" xfId="9847"/>
    <cellStyle name="Normal 11 5 3" xfId="9848"/>
    <cellStyle name="Normal 11 5 3 2" xfId="9849"/>
    <cellStyle name="Normal 11 5 3 3" xfId="9850"/>
    <cellStyle name="Normal 11 5 3 4" xfId="9851"/>
    <cellStyle name="Normal 11 5 4" xfId="9852"/>
    <cellStyle name="Normal 11 5 5" xfId="9853"/>
    <cellStyle name="Normal 11 5 6" xfId="9854"/>
    <cellStyle name="Normal 11 6" xfId="9855"/>
    <cellStyle name="Normal 11 6 2" xfId="9856"/>
    <cellStyle name="Normal 11 6 2 2" xfId="9857"/>
    <cellStyle name="Normal 11 6 2 2 2" xfId="9858"/>
    <cellStyle name="Normal 11 6 2 2 3" xfId="9859"/>
    <cellStyle name="Normal 11 6 2 2 4" xfId="9860"/>
    <cellStyle name="Normal 11 6 2 3" xfId="9861"/>
    <cellStyle name="Normal 11 6 2 4" xfId="9862"/>
    <cellStyle name="Normal 11 6 2 5" xfId="9863"/>
    <cellStyle name="Normal 11 6 3" xfId="9864"/>
    <cellStyle name="Normal 11 6 3 2" xfId="9865"/>
    <cellStyle name="Normal 11 6 3 3" xfId="9866"/>
    <cellStyle name="Normal 11 6 3 4" xfId="9867"/>
    <cellStyle name="Normal 11 6 4" xfId="9868"/>
    <cellStyle name="Normal 11 6 5" xfId="9869"/>
    <cellStyle name="Normal 11 6 6" xfId="9870"/>
    <cellStyle name="Normal 11 7" xfId="9871"/>
    <cellStyle name="Normal 11 7 2" xfId="9872"/>
    <cellStyle name="Normal 11 7 2 2" xfId="9873"/>
    <cellStyle name="Normal 11 7 2 2 2" xfId="9874"/>
    <cellStyle name="Normal 11 7 2 2 3" xfId="9875"/>
    <cellStyle name="Normal 11 7 2 2 4" xfId="9876"/>
    <cellStyle name="Normal 11 7 2 3" xfId="9877"/>
    <cellStyle name="Normal 11 7 2 4" xfId="9878"/>
    <cellStyle name="Normal 11 7 2 5" xfId="9879"/>
    <cellStyle name="Normal 11 7 3" xfId="9880"/>
    <cellStyle name="Normal 11 7 3 2" xfId="9881"/>
    <cellStyle name="Normal 11 7 3 3" xfId="9882"/>
    <cellStyle name="Normal 11 7 3 4" xfId="9883"/>
    <cellStyle name="Normal 11 7 4" xfId="9884"/>
    <cellStyle name="Normal 11 7 5" xfId="9885"/>
    <cellStyle name="Normal 11 7 6" xfId="9886"/>
    <cellStyle name="Normal 11 8" xfId="9887"/>
    <cellStyle name="Normal 11 8 2" xfId="9888"/>
    <cellStyle name="Normal 11 8 2 2" xfId="9889"/>
    <cellStyle name="Normal 11 8 2 2 2" xfId="9890"/>
    <cellStyle name="Normal 11 8 2 2 3" xfId="9891"/>
    <cellStyle name="Normal 11 8 2 2 4" xfId="9892"/>
    <cellStyle name="Normal 11 8 2 3" xfId="9893"/>
    <cellStyle name="Normal 11 8 2 4" xfId="9894"/>
    <cellStyle name="Normal 11 8 2 5" xfId="9895"/>
    <cellStyle name="Normal 11 8 3" xfId="9896"/>
    <cellStyle name="Normal 11 8 3 2" xfId="9897"/>
    <cellStyle name="Normal 11 8 3 3" xfId="9898"/>
    <cellStyle name="Normal 11 8 3 4" xfId="9899"/>
    <cellStyle name="Normal 11 8 4" xfId="9900"/>
    <cellStyle name="Normal 11 8 5" xfId="9901"/>
    <cellStyle name="Normal 11 8 6" xfId="9902"/>
    <cellStyle name="Normal 11 9" xfId="9903"/>
    <cellStyle name="Normal 11 9 2" xfId="9904"/>
    <cellStyle name="Normal 11 9 2 2" xfId="9905"/>
    <cellStyle name="Normal 11 9 2 2 2" xfId="9906"/>
    <cellStyle name="Normal 11 9 2 2 3" xfId="9907"/>
    <cellStyle name="Normal 11 9 2 2 4" xfId="9908"/>
    <cellStyle name="Normal 11 9 2 3" xfId="9909"/>
    <cellStyle name="Normal 11 9 2 4" xfId="9910"/>
    <cellStyle name="Normal 11 9 2 5" xfId="9911"/>
    <cellStyle name="Normal 11 9 3" xfId="9912"/>
    <cellStyle name="Normal 11 9 3 2" xfId="9913"/>
    <cellStyle name="Normal 11 9 3 3" xfId="9914"/>
    <cellStyle name="Normal 11 9 3 4" xfId="9915"/>
    <cellStyle name="Normal 11 9 4" xfId="9916"/>
    <cellStyle name="Normal 11 9 5" xfId="9917"/>
    <cellStyle name="Normal 11 9 6" xfId="9918"/>
    <cellStyle name="Normal 110" xfId="9919"/>
    <cellStyle name="Normal 110 2" xfId="9920"/>
    <cellStyle name="Normal 110 3" xfId="9921"/>
    <cellStyle name="Normal 110 4" xfId="9922"/>
    <cellStyle name="Normal 111" xfId="9923"/>
    <cellStyle name="Normal 111 2" xfId="9924"/>
    <cellStyle name="Normal 111 3" xfId="9925"/>
    <cellStyle name="Normal 111 4" xfId="9926"/>
    <cellStyle name="Normal 112" xfId="9927"/>
    <cellStyle name="Normal 112 2" xfId="9928"/>
    <cellStyle name="Normal 112 3" xfId="9929"/>
    <cellStyle name="Normal 112 4" xfId="9930"/>
    <cellStyle name="Normal 113" xfId="9931"/>
    <cellStyle name="Normal 113 2" xfId="9932"/>
    <cellStyle name="Normal 113 3" xfId="9933"/>
    <cellStyle name="Normal 113 4" xfId="9934"/>
    <cellStyle name="Normal 114" xfId="9935"/>
    <cellStyle name="Normal 114 2" xfId="9936"/>
    <cellStyle name="Normal 114 3" xfId="9937"/>
    <cellStyle name="Normal 114 4" xfId="9938"/>
    <cellStyle name="Normal 115" xfId="9939"/>
    <cellStyle name="Normal 115 2" xfId="9940"/>
    <cellStyle name="Normal 115 3" xfId="9941"/>
    <cellStyle name="Normal 115 4" xfId="9942"/>
    <cellStyle name="Normal 116" xfId="9943"/>
    <cellStyle name="Normal 116 2" xfId="9944"/>
    <cellStyle name="Normal 116 3" xfId="9945"/>
    <cellStyle name="Normal 116 4" xfId="9946"/>
    <cellStyle name="Normal 117" xfId="9947"/>
    <cellStyle name="Normal 117 2" xfId="9948"/>
    <cellStyle name="Normal 117 3" xfId="9949"/>
    <cellStyle name="Normal 117 4" xfId="9950"/>
    <cellStyle name="Normal 118" xfId="9951"/>
    <cellStyle name="Normal 118 2" xfId="9952"/>
    <cellStyle name="Normal 118 3" xfId="9953"/>
    <cellStyle name="Normal 118 4" xfId="9954"/>
    <cellStyle name="Normal 119" xfId="9955"/>
    <cellStyle name="Normal 12" xfId="9956"/>
    <cellStyle name="Normal 12 10" xfId="9957"/>
    <cellStyle name="Normal 12 10 2" xfId="9958"/>
    <cellStyle name="Normal 12 10 2 2" xfId="9959"/>
    <cellStyle name="Normal 12 10 2 2 2" xfId="9960"/>
    <cellStyle name="Normal 12 10 2 2 3" xfId="9961"/>
    <cellStyle name="Normal 12 10 2 2 4" xfId="9962"/>
    <cellStyle name="Normal 12 10 2 3" xfId="9963"/>
    <cellStyle name="Normal 12 10 2 4" xfId="9964"/>
    <cellStyle name="Normal 12 10 2 5" xfId="9965"/>
    <cellStyle name="Normal 12 10 3" xfId="9966"/>
    <cellStyle name="Normal 12 10 3 2" xfId="9967"/>
    <cellStyle name="Normal 12 10 3 3" xfId="9968"/>
    <cellStyle name="Normal 12 10 3 4" xfId="9969"/>
    <cellStyle name="Normal 12 10 4" xfId="9970"/>
    <cellStyle name="Normal 12 10 5" xfId="9971"/>
    <cellStyle name="Normal 12 10 6" xfId="9972"/>
    <cellStyle name="Normal 12 11" xfId="9973"/>
    <cellStyle name="Normal 12 11 2" xfId="9974"/>
    <cellStyle name="Normal 12 11 2 2" xfId="9975"/>
    <cellStyle name="Normal 12 11 2 2 2" xfId="9976"/>
    <cellStyle name="Normal 12 11 2 2 3" xfId="9977"/>
    <cellStyle name="Normal 12 11 2 2 4" xfId="9978"/>
    <cellStyle name="Normal 12 11 2 3" xfId="9979"/>
    <cellStyle name="Normal 12 11 2 4" xfId="9980"/>
    <cellStyle name="Normal 12 11 2 5" xfId="9981"/>
    <cellStyle name="Normal 12 11 3" xfId="9982"/>
    <cellStyle name="Normal 12 11 3 2" xfId="9983"/>
    <cellStyle name="Normal 12 11 3 3" xfId="9984"/>
    <cellStyle name="Normal 12 11 3 4" xfId="9985"/>
    <cellStyle name="Normal 12 11 4" xfId="9986"/>
    <cellStyle name="Normal 12 11 5" xfId="9987"/>
    <cellStyle name="Normal 12 11 6" xfId="9988"/>
    <cellStyle name="Normal 12 12" xfId="9989"/>
    <cellStyle name="Normal 12 12 2" xfId="9990"/>
    <cellStyle name="Normal 12 12 2 2" xfId="9991"/>
    <cellStyle name="Normal 12 12 2 2 2" xfId="9992"/>
    <cellStyle name="Normal 12 12 2 2 3" xfId="9993"/>
    <cellStyle name="Normal 12 12 2 2 4" xfId="9994"/>
    <cellStyle name="Normal 12 12 2 3" xfId="9995"/>
    <cellStyle name="Normal 12 12 2 4" xfId="9996"/>
    <cellStyle name="Normal 12 12 2 5" xfId="9997"/>
    <cellStyle name="Normal 12 12 3" xfId="9998"/>
    <cellStyle name="Normal 12 12 3 2" xfId="9999"/>
    <cellStyle name="Normal 12 12 3 3" xfId="10000"/>
    <cellStyle name="Normal 12 12 3 4" xfId="10001"/>
    <cellStyle name="Normal 12 12 4" xfId="10002"/>
    <cellStyle name="Normal 12 12 5" xfId="10003"/>
    <cellStyle name="Normal 12 12 6" xfId="10004"/>
    <cellStyle name="Normal 12 13" xfId="10005"/>
    <cellStyle name="Normal 12 13 2" xfId="10006"/>
    <cellStyle name="Normal 12 13 2 2" xfId="10007"/>
    <cellStyle name="Normal 12 13 2 2 2" xfId="10008"/>
    <cellStyle name="Normal 12 13 2 2 3" xfId="10009"/>
    <cellStyle name="Normal 12 13 2 2 4" xfId="10010"/>
    <cellStyle name="Normal 12 13 2 3" xfId="10011"/>
    <cellStyle name="Normal 12 13 2 4" xfId="10012"/>
    <cellStyle name="Normal 12 13 2 5" xfId="10013"/>
    <cellStyle name="Normal 12 13 3" xfId="10014"/>
    <cellStyle name="Normal 12 13 3 2" xfId="10015"/>
    <cellStyle name="Normal 12 13 3 3" xfId="10016"/>
    <cellStyle name="Normal 12 13 3 4" xfId="10017"/>
    <cellStyle name="Normal 12 13 4" xfId="10018"/>
    <cellStyle name="Normal 12 13 5" xfId="10019"/>
    <cellStyle name="Normal 12 13 6" xfId="10020"/>
    <cellStyle name="Normal 12 14" xfId="10021"/>
    <cellStyle name="Normal 12 14 2" xfId="10022"/>
    <cellStyle name="Normal 12 14 3" xfId="10023"/>
    <cellStyle name="Normal 12 14 4" xfId="10024"/>
    <cellStyle name="Normal 12 2" xfId="10025"/>
    <cellStyle name="Normal 12 2 2" xfId="10026"/>
    <cellStyle name="Normal 12 2 3" xfId="10027"/>
    <cellStyle name="Normal 12 2 3 2" xfId="10028"/>
    <cellStyle name="Normal 12 2 3 2 2" xfId="10029"/>
    <cellStyle name="Normal 12 2 3 2 2 2" xfId="10030"/>
    <cellStyle name="Normal 12 2 3 2 2 3" xfId="10031"/>
    <cellStyle name="Normal 12 2 3 2 2 4" xfId="10032"/>
    <cellStyle name="Normal 12 2 3 2 3" xfId="10033"/>
    <cellStyle name="Normal 12 2 3 2 4" xfId="10034"/>
    <cellStyle name="Normal 12 2 3 2 5" xfId="10035"/>
    <cellStyle name="Normal 12 2 3 3" xfId="10036"/>
    <cellStyle name="Normal 12 2 3 3 2" xfId="10037"/>
    <cellStyle name="Normal 12 2 3 3 3" xfId="10038"/>
    <cellStyle name="Normal 12 2 3 3 4" xfId="10039"/>
    <cellStyle name="Normal 12 2 3 4" xfId="10040"/>
    <cellStyle name="Normal 12 2 3 5" xfId="10041"/>
    <cellStyle name="Normal 12 2 3 6" xfId="10042"/>
    <cellStyle name="Normal 12 3" xfId="10043"/>
    <cellStyle name="Normal 12 3 2" xfId="10044"/>
    <cellStyle name="Normal 12 3 2 2" xfId="10045"/>
    <cellStyle name="Normal 12 3 2 2 2" xfId="10046"/>
    <cellStyle name="Normal 12 3 2 2 2 2" xfId="10047"/>
    <cellStyle name="Normal 12 3 2 2 2 3" xfId="10048"/>
    <cellStyle name="Normal 12 3 2 2 2 4" xfId="10049"/>
    <cellStyle name="Normal 12 3 2 2 3" xfId="10050"/>
    <cellStyle name="Normal 12 3 2 2 4" xfId="10051"/>
    <cellStyle name="Normal 12 3 2 2 5" xfId="10052"/>
    <cellStyle name="Normal 12 3 2 3" xfId="10053"/>
    <cellStyle name="Normal 12 3 2 4" xfId="10054"/>
    <cellStyle name="Normal 12 3 2 4 2" xfId="10055"/>
    <cellStyle name="Normal 12 3 2 4 3" xfId="10056"/>
    <cellStyle name="Normal 12 3 2 4 4" xfId="10057"/>
    <cellStyle name="Normal 12 3 2 5" xfId="10058"/>
    <cellStyle name="Normal 12 3 2 6" xfId="10059"/>
    <cellStyle name="Normal 12 3 2 7" xfId="10060"/>
    <cellStyle name="Normal 12 4" xfId="10061"/>
    <cellStyle name="Normal 12 4 2" xfId="10062"/>
    <cellStyle name="Normal 12 4 2 2" xfId="10063"/>
    <cellStyle name="Normal 12 4 2 2 2" xfId="10064"/>
    <cellStyle name="Normal 12 4 2 2 3" xfId="10065"/>
    <cellStyle name="Normal 12 4 2 2 4" xfId="10066"/>
    <cellStyle name="Normal 12 4 2 3" xfId="10067"/>
    <cellStyle name="Normal 12 4 2 4" xfId="10068"/>
    <cellStyle name="Normal 12 4 2 5" xfId="10069"/>
    <cellStyle name="Normal 12 4 3" xfId="10070"/>
    <cellStyle name="Normal 12 4 4" xfId="10071"/>
    <cellStyle name="Normal 12 4 4 2" xfId="10072"/>
    <cellStyle name="Normal 12 4 4 3" xfId="10073"/>
    <cellStyle name="Normal 12 4 4 4" xfId="10074"/>
    <cellStyle name="Normal 12 4 5" xfId="10075"/>
    <cellStyle name="Normal 12 4 6" xfId="10076"/>
    <cellStyle name="Normal 12 4 7" xfId="10077"/>
    <cellStyle name="Normal 12 5" xfId="10078"/>
    <cellStyle name="Normal 12 5 2" xfId="10079"/>
    <cellStyle name="Normal 12 5 2 2" xfId="10080"/>
    <cellStyle name="Normal 12 5 2 2 2" xfId="10081"/>
    <cellStyle name="Normal 12 5 2 2 3" xfId="10082"/>
    <cellStyle name="Normal 12 5 2 2 4" xfId="10083"/>
    <cellStyle name="Normal 12 5 2 3" xfId="10084"/>
    <cellStyle name="Normal 12 5 2 4" xfId="10085"/>
    <cellStyle name="Normal 12 5 2 5" xfId="10086"/>
    <cellStyle name="Normal 12 5 3" xfId="10087"/>
    <cellStyle name="Normal 12 5 4" xfId="10088"/>
    <cellStyle name="Normal 12 5 4 2" xfId="10089"/>
    <cellStyle name="Normal 12 5 4 3" xfId="10090"/>
    <cellStyle name="Normal 12 5 4 4" xfId="10091"/>
    <cellStyle name="Normal 12 5 5" xfId="10092"/>
    <cellStyle name="Normal 12 5 6" xfId="10093"/>
    <cellStyle name="Normal 12 5 7" xfId="10094"/>
    <cellStyle name="Normal 12 6" xfId="10095"/>
    <cellStyle name="Normal 12 6 2" xfId="10096"/>
    <cellStyle name="Normal 12 6 2 2" xfId="10097"/>
    <cellStyle name="Normal 12 6 2 2 2" xfId="10098"/>
    <cellStyle name="Normal 12 6 2 2 3" xfId="10099"/>
    <cellStyle name="Normal 12 6 2 2 4" xfId="10100"/>
    <cellStyle name="Normal 12 6 2 3" xfId="10101"/>
    <cellStyle name="Normal 12 6 2 4" xfId="10102"/>
    <cellStyle name="Normal 12 6 2 5" xfId="10103"/>
    <cellStyle name="Normal 12 6 3" xfId="10104"/>
    <cellStyle name="Normal 12 6 4" xfId="10105"/>
    <cellStyle name="Normal 12 6 4 2" xfId="10106"/>
    <cellStyle name="Normal 12 6 4 3" xfId="10107"/>
    <cellStyle name="Normal 12 6 4 4" xfId="10108"/>
    <cellStyle name="Normal 12 6 5" xfId="10109"/>
    <cellStyle name="Normal 12 6 6" xfId="10110"/>
    <cellStyle name="Normal 12 6 7" xfId="10111"/>
    <cellStyle name="Normal 12 7" xfId="10112"/>
    <cellStyle name="Normal 12 7 2" xfId="10113"/>
    <cellStyle name="Normal 12 7 2 2" xfId="10114"/>
    <cellStyle name="Normal 12 7 2 2 2" xfId="10115"/>
    <cellStyle name="Normal 12 7 2 2 3" xfId="10116"/>
    <cellStyle name="Normal 12 7 2 2 4" xfId="10117"/>
    <cellStyle name="Normal 12 7 2 3" xfId="10118"/>
    <cellStyle name="Normal 12 7 2 4" xfId="10119"/>
    <cellStyle name="Normal 12 7 2 5" xfId="10120"/>
    <cellStyle name="Normal 12 7 3" xfId="10121"/>
    <cellStyle name="Normal 12 7 4" xfId="10122"/>
    <cellStyle name="Normal 12 7 4 2" xfId="10123"/>
    <cellStyle name="Normal 12 7 4 3" xfId="10124"/>
    <cellStyle name="Normal 12 7 4 4" xfId="10125"/>
    <cellStyle name="Normal 12 7 5" xfId="10126"/>
    <cellStyle name="Normal 12 7 6" xfId="10127"/>
    <cellStyle name="Normal 12 7 7" xfId="10128"/>
    <cellStyle name="Normal 12 8" xfId="10129"/>
    <cellStyle name="Normal 12 8 2" xfId="10130"/>
    <cellStyle name="Normal 12 8 2 2" xfId="10131"/>
    <cellStyle name="Normal 12 8 2 2 2" xfId="10132"/>
    <cellStyle name="Normal 12 8 2 2 3" xfId="10133"/>
    <cellStyle name="Normal 12 8 2 2 4" xfId="10134"/>
    <cellStyle name="Normal 12 8 2 3" xfId="10135"/>
    <cellStyle name="Normal 12 8 2 4" xfId="10136"/>
    <cellStyle name="Normal 12 8 2 5" xfId="10137"/>
    <cellStyle name="Normal 12 8 3" xfId="10138"/>
    <cellStyle name="Normal 12 8 3 2" xfId="10139"/>
    <cellStyle name="Normal 12 8 3 3" xfId="10140"/>
    <cellStyle name="Normal 12 8 3 4" xfId="10141"/>
    <cellStyle name="Normal 12 8 4" xfId="10142"/>
    <cellStyle name="Normal 12 8 5" xfId="10143"/>
    <cellStyle name="Normal 12 8 6" xfId="10144"/>
    <cellStyle name="Normal 12 9" xfId="10145"/>
    <cellStyle name="Normal 12 9 2" xfId="10146"/>
    <cellStyle name="Normal 12 9 2 2" xfId="10147"/>
    <cellStyle name="Normal 12 9 2 2 2" xfId="10148"/>
    <cellStyle name="Normal 12 9 2 2 3" xfId="10149"/>
    <cellStyle name="Normal 12 9 2 2 4" xfId="10150"/>
    <cellStyle name="Normal 12 9 2 3" xfId="10151"/>
    <cellStyle name="Normal 12 9 2 4" xfId="10152"/>
    <cellStyle name="Normal 12 9 2 5" xfId="10153"/>
    <cellStyle name="Normal 12 9 3" xfId="10154"/>
    <cellStyle name="Normal 12 9 3 2" xfId="10155"/>
    <cellStyle name="Normal 12 9 3 3" xfId="10156"/>
    <cellStyle name="Normal 12 9 3 4" xfId="10157"/>
    <cellStyle name="Normal 12 9 4" xfId="10158"/>
    <cellStyle name="Normal 12 9 5" xfId="10159"/>
    <cellStyle name="Normal 12 9 6" xfId="10160"/>
    <cellStyle name="Normal 120" xfId="10161"/>
    <cellStyle name="Normal 121" xfId="4"/>
    <cellStyle name="Normal 122" xfId="20956"/>
    <cellStyle name="Normal 13" xfId="10162"/>
    <cellStyle name="Normal 13 10" xfId="10163"/>
    <cellStyle name="Normal 13 11" xfId="10164"/>
    <cellStyle name="Normal 13 11 2" xfId="10165"/>
    <cellStyle name="Normal 13 11 2 2" xfId="10166"/>
    <cellStyle name="Normal 13 11 2 2 2" xfId="10167"/>
    <cellStyle name="Normal 13 11 2 2 3" xfId="10168"/>
    <cellStyle name="Normal 13 11 2 2 4" xfId="10169"/>
    <cellStyle name="Normal 13 11 2 3" xfId="10170"/>
    <cellStyle name="Normal 13 11 2 4" xfId="10171"/>
    <cellStyle name="Normal 13 11 2 5" xfId="10172"/>
    <cellStyle name="Normal 13 11 3" xfId="10173"/>
    <cellStyle name="Normal 13 11 3 2" xfId="10174"/>
    <cellStyle name="Normal 13 11 3 3" xfId="10175"/>
    <cellStyle name="Normal 13 11 3 4" xfId="10176"/>
    <cellStyle name="Normal 13 11 4" xfId="10177"/>
    <cellStyle name="Normal 13 11 5" xfId="10178"/>
    <cellStyle name="Normal 13 11 6" xfId="10179"/>
    <cellStyle name="Normal 13 12" xfId="10180"/>
    <cellStyle name="Normal 13 12 2" xfId="10181"/>
    <cellStyle name="Normal 13 12 2 2" xfId="10182"/>
    <cellStyle name="Normal 13 12 2 2 2" xfId="10183"/>
    <cellStyle name="Normal 13 12 2 2 3" xfId="10184"/>
    <cellStyle name="Normal 13 12 2 2 4" xfId="10185"/>
    <cellStyle name="Normal 13 12 2 3" xfId="10186"/>
    <cellStyle name="Normal 13 12 2 4" xfId="10187"/>
    <cellStyle name="Normal 13 12 2 5" xfId="10188"/>
    <cellStyle name="Normal 13 12 3" xfId="10189"/>
    <cellStyle name="Normal 13 12 3 2" xfId="10190"/>
    <cellStyle name="Normal 13 12 3 3" xfId="10191"/>
    <cellStyle name="Normal 13 12 3 4" xfId="10192"/>
    <cellStyle name="Normal 13 12 4" xfId="10193"/>
    <cellStyle name="Normal 13 12 5" xfId="10194"/>
    <cellStyle name="Normal 13 12 6" xfId="10195"/>
    <cellStyle name="Normal 13 13" xfId="10196"/>
    <cellStyle name="Normal 13 13 2" xfId="10197"/>
    <cellStyle name="Normal 13 13 3" xfId="10198"/>
    <cellStyle name="Normal 13 13 4" xfId="10199"/>
    <cellStyle name="Normal 13 2" xfId="10200"/>
    <cellStyle name="Normal 13 2 2" xfId="10201"/>
    <cellStyle name="Normal 13 2 3" xfId="10202"/>
    <cellStyle name="Normal 13 2 3 2" xfId="10203"/>
    <cellStyle name="Normal 13 2 3 2 2" xfId="10204"/>
    <cellStyle name="Normal 13 2 3 2 2 2" xfId="10205"/>
    <cellStyle name="Normal 13 2 3 2 2 3" xfId="10206"/>
    <cellStyle name="Normal 13 2 3 2 2 4" xfId="10207"/>
    <cellStyle name="Normal 13 2 3 2 3" xfId="10208"/>
    <cellStyle name="Normal 13 2 3 2 4" xfId="10209"/>
    <cellStyle name="Normal 13 2 3 2 5" xfId="10210"/>
    <cellStyle name="Normal 13 2 3 3" xfId="10211"/>
    <cellStyle name="Normal 13 2 3 3 2" xfId="10212"/>
    <cellStyle name="Normal 13 2 3 3 3" xfId="10213"/>
    <cellStyle name="Normal 13 2 3 3 4" xfId="10214"/>
    <cellStyle name="Normal 13 2 3 4" xfId="10215"/>
    <cellStyle name="Normal 13 2 3 5" xfId="10216"/>
    <cellStyle name="Normal 13 2 3 6" xfId="10217"/>
    <cellStyle name="Normal 13 3" xfId="10218"/>
    <cellStyle name="Normal 13 3 2" xfId="10219"/>
    <cellStyle name="Normal 13 3 2 2" xfId="10220"/>
    <cellStyle name="Normal 13 4" xfId="10221"/>
    <cellStyle name="Normal 13 4 2" xfId="10222"/>
    <cellStyle name="Normal 13 5" xfId="10223"/>
    <cellStyle name="Normal 13 5 2" xfId="10224"/>
    <cellStyle name="Normal 13 6" xfId="10225"/>
    <cellStyle name="Normal 13 6 2" xfId="10226"/>
    <cellStyle name="Normal 13 7" xfId="10227"/>
    <cellStyle name="Normal 13 7 2" xfId="10228"/>
    <cellStyle name="Normal 13 8" xfId="10229"/>
    <cellStyle name="Normal 13 9" xfId="10230"/>
    <cellStyle name="Normal 14" xfId="10231"/>
    <cellStyle name="Normal 14 2" xfId="10232"/>
    <cellStyle name="Normal 14 2 2" xfId="10233"/>
    <cellStyle name="Normal 14 2 3" xfId="10234"/>
    <cellStyle name="Normal 14 2 3 2" xfId="10235"/>
    <cellStyle name="Normal 14 2 3 2 2" xfId="10236"/>
    <cellStyle name="Normal 14 2 3 2 2 2" xfId="10237"/>
    <cellStyle name="Normal 14 2 3 2 2 3" xfId="10238"/>
    <cellStyle name="Normal 14 2 3 2 2 4" xfId="10239"/>
    <cellStyle name="Normal 14 2 3 2 3" xfId="10240"/>
    <cellStyle name="Normal 14 2 3 2 4" xfId="10241"/>
    <cellStyle name="Normal 14 2 3 2 5" xfId="10242"/>
    <cellStyle name="Normal 14 2 3 3" xfId="10243"/>
    <cellStyle name="Normal 14 2 3 4" xfId="10244"/>
    <cellStyle name="Normal 14 2 3 4 2" xfId="10245"/>
    <cellStyle name="Normal 14 2 3 4 3" xfId="10246"/>
    <cellStyle name="Normal 14 2 3 4 4" xfId="10247"/>
    <cellStyle name="Normal 14 2 3 5" xfId="10248"/>
    <cellStyle name="Normal 14 2 3 6" xfId="10249"/>
    <cellStyle name="Normal 14 2 3 7" xfId="10250"/>
    <cellStyle name="Normal 14 2 4" xfId="10251"/>
    <cellStyle name="Normal 14 2 4 2" xfId="10252"/>
    <cellStyle name="Normal 14 2 4 3" xfId="10253"/>
    <cellStyle name="Normal 14 2 4 4" xfId="10254"/>
    <cellStyle name="Normal 14 3" xfId="10255"/>
    <cellStyle name="Normal 14 3 2" xfId="10256"/>
    <cellStyle name="Normal 14 3 2 2" xfId="10257"/>
    <cellStyle name="Normal 14 3 2 2 2" xfId="10258"/>
    <cellStyle name="Normal 14 3 2 2 2 2" xfId="10259"/>
    <cellStyle name="Normal 14 3 2 2 2 3" xfId="10260"/>
    <cellStyle name="Normal 14 3 2 2 2 4" xfId="10261"/>
    <cellStyle name="Normal 14 3 2 2 3" xfId="10262"/>
    <cellStyle name="Normal 14 3 2 2 4" xfId="10263"/>
    <cellStyle name="Normal 14 3 2 2 5" xfId="10264"/>
    <cellStyle name="Normal 14 3 2 3" xfId="10265"/>
    <cellStyle name="Normal 14 3 2 4" xfId="10266"/>
    <cellStyle name="Normal 14 3 2 4 2" xfId="10267"/>
    <cellStyle name="Normal 14 3 2 4 3" xfId="10268"/>
    <cellStyle name="Normal 14 3 2 4 4" xfId="10269"/>
    <cellStyle name="Normal 14 3 2 5" xfId="10270"/>
    <cellStyle name="Normal 14 3 2 6" xfId="10271"/>
    <cellStyle name="Normal 14 3 2 7" xfId="10272"/>
    <cellStyle name="Normal 14 4" xfId="10273"/>
    <cellStyle name="Normal 14 4 2" xfId="10274"/>
    <cellStyle name="Normal 14 4 2 2" xfId="10275"/>
    <cellStyle name="Normal 14 4 2 2 2" xfId="10276"/>
    <cellStyle name="Normal 14 4 2 2 3" xfId="10277"/>
    <cellStyle name="Normal 14 4 2 2 4" xfId="10278"/>
    <cellStyle name="Normal 14 4 2 3" xfId="10279"/>
    <cellStyle name="Normal 14 4 2 4" xfId="10280"/>
    <cellStyle name="Normal 14 4 2 5" xfId="10281"/>
    <cellStyle name="Normal 14 4 3" xfId="10282"/>
    <cellStyle name="Normal 14 4 4" xfId="10283"/>
    <cellStyle name="Normal 14 4 4 2" xfId="10284"/>
    <cellStyle name="Normal 14 4 4 3" xfId="10285"/>
    <cellStyle name="Normal 14 4 4 4" xfId="10286"/>
    <cellStyle name="Normal 14 4 5" xfId="10287"/>
    <cellStyle name="Normal 14 4 6" xfId="10288"/>
    <cellStyle name="Normal 14 4 7" xfId="10289"/>
    <cellStyle name="Normal 14 5" xfId="10290"/>
    <cellStyle name="Normal 14 5 2" xfId="10291"/>
    <cellStyle name="Normal 14 5 2 2" xfId="10292"/>
    <cellStyle name="Normal 14 5 2 2 2" xfId="10293"/>
    <cellStyle name="Normal 14 5 2 2 3" xfId="10294"/>
    <cellStyle name="Normal 14 5 2 2 4" xfId="10295"/>
    <cellStyle name="Normal 14 5 2 3" xfId="10296"/>
    <cellStyle name="Normal 14 5 2 4" xfId="10297"/>
    <cellStyle name="Normal 14 5 2 5" xfId="10298"/>
    <cellStyle name="Normal 14 5 3" xfId="10299"/>
    <cellStyle name="Normal 14 5 3 2" xfId="10300"/>
    <cellStyle name="Normal 14 5 3 3" xfId="10301"/>
    <cellStyle name="Normal 14 5 3 4" xfId="10302"/>
    <cellStyle name="Normal 14 5 4" xfId="10303"/>
    <cellStyle name="Normal 14 5 5" xfId="10304"/>
    <cellStyle name="Normal 14 5 6" xfId="10305"/>
    <cellStyle name="Normal 14 6" xfId="10306"/>
    <cellStyle name="Normal 14 6 2" xfId="10307"/>
    <cellStyle name="Normal 14 6 3" xfId="10308"/>
    <cellStyle name="Normal 14 6 4" xfId="10309"/>
    <cellStyle name="Normal 15" xfId="10310"/>
    <cellStyle name="Normal 15 10" xfId="10311"/>
    <cellStyle name="Normal 15 11" xfId="10312"/>
    <cellStyle name="Normal 15 11 2" xfId="10313"/>
    <cellStyle name="Normal 15 11 2 2" xfId="10314"/>
    <cellStyle name="Normal 15 11 2 2 2" xfId="10315"/>
    <cellStyle name="Normal 15 11 2 2 3" xfId="10316"/>
    <cellStyle name="Normal 15 11 2 2 4" xfId="10317"/>
    <cellStyle name="Normal 15 11 2 3" xfId="10318"/>
    <cellStyle name="Normal 15 11 2 4" xfId="10319"/>
    <cellStyle name="Normal 15 11 2 5" xfId="10320"/>
    <cellStyle name="Normal 15 11 3" xfId="10321"/>
    <cellStyle name="Normal 15 11 3 2" xfId="10322"/>
    <cellStyle name="Normal 15 11 3 3" xfId="10323"/>
    <cellStyle name="Normal 15 11 3 4" xfId="10324"/>
    <cellStyle name="Normal 15 11 4" xfId="10325"/>
    <cellStyle name="Normal 15 11 5" xfId="10326"/>
    <cellStyle name="Normal 15 11 6" xfId="10327"/>
    <cellStyle name="Normal 15 12" xfId="10328"/>
    <cellStyle name="Normal 15 12 2" xfId="10329"/>
    <cellStyle name="Normal 15 12 2 2" xfId="10330"/>
    <cellStyle name="Normal 15 12 2 2 2" xfId="10331"/>
    <cellStyle name="Normal 15 12 2 2 3" xfId="10332"/>
    <cellStyle name="Normal 15 12 2 2 4" xfId="10333"/>
    <cellStyle name="Normal 15 12 2 3" xfId="10334"/>
    <cellStyle name="Normal 15 12 2 4" xfId="10335"/>
    <cellStyle name="Normal 15 12 2 5" xfId="10336"/>
    <cellStyle name="Normal 15 12 3" xfId="10337"/>
    <cellStyle name="Normal 15 12 3 2" xfId="10338"/>
    <cellStyle name="Normal 15 12 3 3" xfId="10339"/>
    <cellStyle name="Normal 15 12 3 4" xfId="10340"/>
    <cellStyle name="Normal 15 12 4" xfId="10341"/>
    <cellStyle name="Normal 15 12 5" xfId="10342"/>
    <cellStyle name="Normal 15 12 6" xfId="10343"/>
    <cellStyle name="Normal 15 13" xfId="10344"/>
    <cellStyle name="Normal 15 13 2" xfId="10345"/>
    <cellStyle name="Normal 15 13 3" xfId="10346"/>
    <cellStyle name="Normal 15 13 4" xfId="10347"/>
    <cellStyle name="Normal 15 2" xfId="10348"/>
    <cellStyle name="Normal 15 2 2" xfId="10349"/>
    <cellStyle name="Normal 15 2 3" xfId="10350"/>
    <cellStyle name="Normal 15 2 3 2" xfId="10351"/>
    <cellStyle name="Normal 15 2 3 2 2" xfId="10352"/>
    <cellStyle name="Normal 15 2 3 2 2 2" xfId="10353"/>
    <cellStyle name="Normal 15 2 3 2 2 3" xfId="10354"/>
    <cellStyle name="Normal 15 2 3 2 2 4" xfId="10355"/>
    <cellStyle name="Normal 15 2 3 2 3" xfId="10356"/>
    <cellStyle name="Normal 15 2 3 2 4" xfId="10357"/>
    <cellStyle name="Normal 15 2 3 2 5" xfId="10358"/>
    <cellStyle name="Normal 15 2 3 3" xfId="10359"/>
    <cellStyle name="Normal 15 2 3 3 2" xfId="10360"/>
    <cellStyle name="Normal 15 2 3 3 3" xfId="10361"/>
    <cellStyle name="Normal 15 2 3 3 4" xfId="10362"/>
    <cellStyle name="Normal 15 2 3 4" xfId="10363"/>
    <cellStyle name="Normal 15 2 3 5" xfId="10364"/>
    <cellStyle name="Normal 15 2 3 6" xfId="10365"/>
    <cellStyle name="Normal 15 3" xfId="10366"/>
    <cellStyle name="Normal 15 3 2" xfId="10367"/>
    <cellStyle name="Normal 15 3 2 2" xfId="10368"/>
    <cellStyle name="Normal 15 4" xfId="10369"/>
    <cellStyle name="Normal 15 4 2" xfId="10370"/>
    <cellStyle name="Normal 15 5" xfId="10371"/>
    <cellStyle name="Normal 15 6" xfId="10372"/>
    <cellStyle name="Normal 15 7" xfId="10373"/>
    <cellStyle name="Normal 15 8" xfId="10374"/>
    <cellStyle name="Normal 15 9" xfId="10375"/>
    <cellStyle name="Normal 16" xfId="10376"/>
    <cellStyle name="Normal 16 10" xfId="10377"/>
    <cellStyle name="Normal 16 10 2" xfId="10378"/>
    <cellStyle name="Normal 16 10 2 2" xfId="10379"/>
    <cellStyle name="Normal 16 10 2 2 2" xfId="10380"/>
    <cellStyle name="Normal 16 10 2 2 2 2" xfId="10381"/>
    <cellStyle name="Normal 16 10 2 2 2 3" xfId="10382"/>
    <cellStyle name="Normal 16 10 2 2 2 4" xfId="10383"/>
    <cellStyle name="Normal 16 10 2 2 3" xfId="10384"/>
    <cellStyle name="Normal 16 10 2 2 4" xfId="10385"/>
    <cellStyle name="Normal 16 10 2 2 5" xfId="10386"/>
    <cellStyle name="Normal 16 10 2 3" xfId="10387"/>
    <cellStyle name="Normal 16 10 2 4" xfId="10388"/>
    <cellStyle name="Normal 16 10 2 4 2" xfId="10389"/>
    <cellStyle name="Normal 16 10 2 4 3" xfId="10390"/>
    <cellStyle name="Normal 16 10 2 4 4" xfId="10391"/>
    <cellStyle name="Normal 16 10 2 5" xfId="10392"/>
    <cellStyle name="Normal 16 10 2 6" xfId="10393"/>
    <cellStyle name="Normal 16 10 2 7" xfId="10394"/>
    <cellStyle name="Normal 16 11" xfId="10395"/>
    <cellStyle name="Normal 16 11 2" xfId="10396"/>
    <cellStyle name="Normal 16 11 2 2" xfId="10397"/>
    <cellStyle name="Normal 16 11 2 2 2" xfId="10398"/>
    <cellStyle name="Normal 16 11 2 2 2 2" xfId="10399"/>
    <cellStyle name="Normal 16 11 2 2 2 3" xfId="10400"/>
    <cellStyle name="Normal 16 11 2 2 2 4" xfId="10401"/>
    <cellStyle name="Normal 16 11 2 2 3" xfId="10402"/>
    <cellStyle name="Normal 16 11 2 2 4" xfId="10403"/>
    <cellStyle name="Normal 16 11 2 2 5" xfId="10404"/>
    <cellStyle name="Normal 16 11 2 3" xfId="10405"/>
    <cellStyle name="Normal 16 11 2 4" xfId="10406"/>
    <cellStyle name="Normal 16 11 2 4 2" xfId="10407"/>
    <cellStyle name="Normal 16 11 2 4 3" xfId="10408"/>
    <cellStyle name="Normal 16 11 2 4 4" xfId="10409"/>
    <cellStyle name="Normal 16 11 2 5" xfId="10410"/>
    <cellStyle name="Normal 16 11 2 6" xfId="10411"/>
    <cellStyle name="Normal 16 11 2 7" xfId="10412"/>
    <cellStyle name="Normal 16 12" xfId="10413"/>
    <cellStyle name="Normal 16 12 2" xfId="10414"/>
    <cellStyle name="Normal 16 13" xfId="10415"/>
    <cellStyle name="Normal 16 13 2" xfId="10416"/>
    <cellStyle name="Normal 16 14" xfId="10417"/>
    <cellStyle name="Normal 16 14 2" xfId="10418"/>
    <cellStyle name="Normal 16 15" xfId="10419"/>
    <cellStyle name="Normal 16 15 2" xfId="10420"/>
    <cellStyle name="Normal 16 16" xfId="10421"/>
    <cellStyle name="Normal 16 16 2" xfId="10422"/>
    <cellStyle name="Normal 16 17" xfId="10423"/>
    <cellStyle name="Normal 16 17 2" xfId="10424"/>
    <cellStyle name="Normal 16 18" xfId="10425"/>
    <cellStyle name="Normal 16 18 2" xfId="10426"/>
    <cellStyle name="Normal 16 19" xfId="10427"/>
    <cellStyle name="Normal 16 19 2" xfId="10428"/>
    <cellStyle name="Normal 16 2" xfId="10429"/>
    <cellStyle name="Normal 16 2 2" xfId="10430"/>
    <cellStyle name="Normal 16 2 3" xfId="10431"/>
    <cellStyle name="Normal 16 2 3 2" xfId="10432"/>
    <cellStyle name="Normal 16 2 3 2 2" xfId="10433"/>
    <cellStyle name="Normal 16 2 3 2 2 2" xfId="10434"/>
    <cellStyle name="Normal 16 2 3 2 2 3" xfId="10435"/>
    <cellStyle name="Normal 16 2 3 2 2 4" xfId="10436"/>
    <cellStyle name="Normal 16 2 3 2 3" xfId="10437"/>
    <cellStyle name="Normal 16 2 3 2 4" xfId="10438"/>
    <cellStyle name="Normal 16 2 3 2 5" xfId="10439"/>
    <cellStyle name="Normal 16 2 3 3" xfId="10440"/>
    <cellStyle name="Normal 16 2 3 3 2" xfId="10441"/>
    <cellStyle name="Normal 16 2 3 3 3" xfId="10442"/>
    <cellStyle name="Normal 16 2 3 3 4" xfId="10443"/>
    <cellStyle name="Normal 16 2 3 4" xfId="10444"/>
    <cellStyle name="Normal 16 2 3 5" xfId="10445"/>
    <cellStyle name="Normal 16 2 3 6" xfId="10446"/>
    <cellStyle name="Normal 16 2 4" xfId="10447"/>
    <cellStyle name="Normal 16 2 4 2" xfId="10448"/>
    <cellStyle name="Normal 16 2 4 3" xfId="10449"/>
    <cellStyle name="Normal 16 2 4 4" xfId="10450"/>
    <cellStyle name="Normal 16 20" xfId="10451"/>
    <cellStyle name="Normal 16 20 2" xfId="10452"/>
    <cellStyle name="Normal 16 20 2 2" xfId="10453"/>
    <cellStyle name="Normal 16 20 2 2 2" xfId="10454"/>
    <cellStyle name="Normal 16 20 2 2 3" xfId="10455"/>
    <cellStyle name="Normal 16 20 2 2 4" xfId="10456"/>
    <cellStyle name="Normal 16 20 2 3" xfId="10457"/>
    <cellStyle name="Normal 16 20 2 4" xfId="10458"/>
    <cellStyle name="Normal 16 20 2 5" xfId="10459"/>
    <cellStyle name="Normal 16 20 3" xfId="10460"/>
    <cellStyle name="Normal 16 20 3 2" xfId="10461"/>
    <cellStyle name="Normal 16 20 3 3" xfId="10462"/>
    <cellStyle name="Normal 16 20 3 4" xfId="10463"/>
    <cellStyle name="Normal 16 20 4" xfId="10464"/>
    <cellStyle name="Normal 16 20 5" xfId="10465"/>
    <cellStyle name="Normal 16 20 6" xfId="10466"/>
    <cellStyle name="Normal 16 21" xfId="10467"/>
    <cellStyle name="Normal 16 21 2" xfId="10468"/>
    <cellStyle name="Normal 16 21 3" xfId="10469"/>
    <cellStyle name="Normal 16 21 4" xfId="10470"/>
    <cellStyle name="Normal 16 3" xfId="10471"/>
    <cellStyle name="Normal 16 3 2" xfId="10472"/>
    <cellStyle name="Normal 16 3 2 2" xfId="10473"/>
    <cellStyle name="Normal 16 3 2 2 2" xfId="10474"/>
    <cellStyle name="Normal 16 3 2 2 2 2" xfId="10475"/>
    <cellStyle name="Normal 16 3 2 2 2 3" xfId="10476"/>
    <cellStyle name="Normal 16 3 2 2 2 4" xfId="10477"/>
    <cellStyle name="Normal 16 3 2 2 3" xfId="10478"/>
    <cellStyle name="Normal 16 3 2 2 4" xfId="10479"/>
    <cellStyle name="Normal 16 3 2 2 5" xfId="10480"/>
    <cellStyle name="Normal 16 3 2 3" xfId="10481"/>
    <cellStyle name="Normal 16 3 2 4" xfId="10482"/>
    <cellStyle name="Normal 16 3 2 4 2" xfId="10483"/>
    <cellStyle name="Normal 16 3 2 4 3" xfId="10484"/>
    <cellStyle name="Normal 16 3 2 4 4" xfId="10485"/>
    <cellStyle name="Normal 16 3 2 5" xfId="10486"/>
    <cellStyle name="Normal 16 3 2 6" xfId="10487"/>
    <cellStyle name="Normal 16 3 2 7" xfId="10488"/>
    <cellStyle name="Normal 16 4" xfId="10489"/>
    <cellStyle name="Normal 16 4 2" xfId="10490"/>
    <cellStyle name="Normal 16 4 2 2" xfId="10491"/>
    <cellStyle name="Normal 16 4 2 2 2" xfId="10492"/>
    <cellStyle name="Normal 16 4 2 2 2 2" xfId="10493"/>
    <cellStyle name="Normal 16 4 2 2 2 3" xfId="10494"/>
    <cellStyle name="Normal 16 4 2 2 2 4" xfId="10495"/>
    <cellStyle name="Normal 16 4 2 2 3" xfId="10496"/>
    <cellStyle name="Normal 16 4 2 2 4" xfId="10497"/>
    <cellStyle name="Normal 16 4 2 2 5" xfId="10498"/>
    <cellStyle name="Normal 16 4 2 3" xfId="10499"/>
    <cellStyle name="Normal 16 4 2 4" xfId="10500"/>
    <cellStyle name="Normal 16 4 2 4 2" xfId="10501"/>
    <cellStyle name="Normal 16 4 2 4 3" xfId="10502"/>
    <cellStyle name="Normal 16 4 2 4 4" xfId="10503"/>
    <cellStyle name="Normal 16 4 2 5" xfId="10504"/>
    <cellStyle name="Normal 16 4 2 6" xfId="10505"/>
    <cellStyle name="Normal 16 4 2 7" xfId="10506"/>
    <cellStyle name="Normal 16 5" xfId="10507"/>
    <cellStyle name="Normal 16 5 2" xfId="10508"/>
    <cellStyle name="Normal 16 5 2 2" xfId="10509"/>
    <cellStyle name="Normal 16 5 2 2 2" xfId="10510"/>
    <cellStyle name="Normal 16 5 2 2 2 2" xfId="10511"/>
    <cellStyle name="Normal 16 5 2 2 2 3" xfId="10512"/>
    <cellStyle name="Normal 16 5 2 2 2 4" xfId="10513"/>
    <cellStyle name="Normal 16 5 2 2 3" xfId="10514"/>
    <cellStyle name="Normal 16 5 2 2 4" xfId="10515"/>
    <cellStyle name="Normal 16 5 2 2 5" xfId="10516"/>
    <cellStyle name="Normal 16 5 2 3" xfId="10517"/>
    <cellStyle name="Normal 16 5 2 4" xfId="10518"/>
    <cellStyle name="Normal 16 5 2 4 2" xfId="10519"/>
    <cellStyle name="Normal 16 5 2 4 3" xfId="10520"/>
    <cellStyle name="Normal 16 5 2 4 4" xfId="10521"/>
    <cellStyle name="Normal 16 5 2 5" xfId="10522"/>
    <cellStyle name="Normal 16 5 2 6" xfId="10523"/>
    <cellStyle name="Normal 16 5 2 7" xfId="10524"/>
    <cellStyle name="Normal 16 6" xfId="10525"/>
    <cellStyle name="Normal 16 6 2" xfId="10526"/>
    <cellStyle name="Normal 16 6 2 2" xfId="10527"/>
    <cellStyle name="Normal 16 6 2 2 2" xfId="10528"/>
    <cellStyle name="Normal 16 6 2 2 2 2" xfId="10529"/>
    <cellStyle name="Normal 16 6 2 2 2 3" xfId="10530"/>
    <cellStyle name="Normal 16 6 2 2 2 4" xfId="10531"/>
    <cellStyle name="Normal 16 6 2 2 3" xfId="10532"/>
    <cellStyle name="Normal 16 6 2 2 4" xfId="10533"/>
    <cellStyle name="Normal 16 6 2 2 5" xfId="10534"/>
    <cellStyle name="Normal 16 6 2 3" xfId="10535"/>
    <cellStyle name="Normal 16 6 2 4" xfId="10536"/>
    <cellStyle name="Normal 16 6 2 4 2" xfId="10537"/>
    <cellStyle name="Normal 16 6 2 4 3" xfId="10538"/>
    <cellStyle name="Normal 16 6 2 4 4" xfId="10539"/>
    <cellStyle name="Normal 16 6 2 5" xfId="10540"/>
    <cellStyle name="Normal 16 6 2 6" xfId="10541"/>
    <cellStyle name="Normal 16 6 2 7" xfId="10542"/>
    <cellStyle name="Normal 16 7" xfId="10543"/>
    <cellStyle name="Normal 16 7 2" xfId="10544"/>
    <cellStyle name="Normal 16 7 2 2" xfId="10545"/>
    <cellStyle name="Normal 16 7 2 2 2" xfId="10546"/>
    <cellStyle name="Normal 16 7 2 2 2 2" xfId="10547"/>
    <cellStyle name="Normal 16 7 2 2 2 3" xfId="10548"/>
    <cellStyle name="Normal 16 7 2 2 2 4" xfId="10549"/>
    <cellStyle name="Normal 16 7 2 2 3" xfId="10550"/>
    <cellStyle name="Normal 16 7 2 2 4" xfId="10551"/>
    <cellStyle name="Normal 16 7 2 2 5" xfId="10552"/>
    <cellStyle name="Normal 16 7 2 3" xfId="10553"/>
    <cellStyle name="Normal 16 7 2 4" xfId="10554"/>
    <cellStyle name="Normal 16 7 2 4 2" xfId="10555"/>
    <cellStyle name="Normal 16 7 2 4 3" xfId="10556"/>
    <cellStyle name="Normal 16 7 2 4 4" xfId="10557"/>
    <cellStyle name="Normal 16 7 2 5" xfId="10558"/>
    <cellStyle name="Normal 16 7 2 6" xfId="10559"/>
    <cellStyle name="Normal 16 7 2 7" xfId="10560"/>
    <cellStyle name="Normal 16 8" xfId="10561"/>
    <cellStyle name="Normal 16 8 2" xfId="10562"/>
    <cellStyle name="Normal 16 8 2 2" xfId="10563"/>
    <cellStyle name="Normal 16 8 2 2 2" xfId="10564"/>
    <cellStyle name="Normal 16 8 2 2 2 2" xfId="10565"/>
    <cellStyle name="Normal 16 8 2 2 2 3" xfId="10566"/>
    <cellStyle name="Normal 16 8 2 2 2 4" xfId="10567"/>
    <cellStyle name="Normal 16 8 2 2 3" xfId="10568"/>
    <cellStyle name="Normal 16 8 2 2 4" xfId="10569"/>
    <cellStyle name="Normal 16 8 2 2 5" xfId="10570"/>
    <cellStyle name="Normal 16 8 2 3" xfId="10571"/>
    <cellStyle name="Normal 16 8 2 4" xfId="10572"/>
    <cellStyle name="Normal 16 8 2 4 2" xfId="10573"/>
    <cellStyle name="Normal 16 8 2 4 3" xfId="10574"/>
    <cellStyle name="Normal 16 8 2 4 4" xfId="10575"/>
    <cellStyle name="Normal 16 8 2 5" xfId="10576"/>
    <cellStyle name="Normal 16 8 2 6" xfId="10577"/>
    <cellStyle name="Normal 16 8 2 7" xfId="10578"/>
    <cellStyle name="Normal 16 9" xfId="10579"/>
    <cellStyle name="Normal 16 9 2" xfId="10580"/>
    <cellStyle name="Normal 16 9 2 2" xfId="10581"/>
    <cellStyle name="Normal 16 9 2 2 2" xfId="10582"/>
    <cellStyle name="Normal 16 9 2 2 2 2" xfId="10583"/>
    <cellStyle name="Normal 16 9 2 2 2 3" xfId="10584"/>
    <cellStyle name="Normal 16 9 2 2 2 4" xfId="10585"/>
    <cellStyle name="Normal 16 9 2 2 3" xfId="10586"/>
    <cellStyle name="Normal 16 9 2 2 4" xfId="10587"/>
    <cellStyle name="Normal 16 9 2 2 5" xfId="10588"/>
    <cellStyle name="Normal 16 9 2 3" xfId="10589"/>
    <cellStyle name="Normal 16 9 2 4" xfId="10590"/>
    <cellStyle name="Normal 16 9 2 4 2" xfId="10591"/>
    <cellStyle name="Normal 16 9 2 4 3" xfId="10592"/>
    <cellStyle name="Normal 16 9 2 4 4" xfId="10593"/>
    <cellStyle name="Normal 16 9 2 5" xfId="10594"/>
    <cellStyle name="Normal 16 9 2 6" xfId="10595"/>
    <cellStyle name="Normal 16 9 2 7" xfId="10596"/>
    <cellStyle name="Normal 17" xfId="10597"/>
    <cellStyle name="Normal 17 10" xfId="10598"/>
    <cellStyle name="Normal 17 10 2" xfId="10599"/>
    <cellStyle name="Normal 17 11" xfId="10600"/>
    <cellStyle name="Normal 17 11 2" xfId="10601"/>
    <cellStyle name="Normal 17 11 2 2" xfId="10602"/>
    <cellStyle name="Normal 17 11 2 2 2" xfId="10603"/>
    <cellStyle name="Normal 17 11 2 2 2 2" xfId="10604"/>
    <cellStyle name="Normal 17 11 2 2 2 3" xfId="10605"/>
    <cellStyle name="Normal 17 11 2 2 2 4" xfId="10606"/>
    <cellStyle name="Normal 17 11 2 2 3" xfId="10607"/>
    <cellStyle name="Normal 17 11 2 2 4" xfId="10608"/>
    <cellStyle name="Normal 17 11 2 2 5" xfId="10609"/>
    <cellStyle name="Normal 17 11 2 3" xfId="10610"/>
    <cellStyle name="Normal 17 11 2 4" xfId="10611"/>
    <cellStyle name="Normal 17 11 2 4 2" xfId="10612"/>
    <cellStyle name="Normal 17 11 2 4 3" xfId="10613"/>
    <cellStyle name="Normal 17 11 2 4 4" xfId="10614"/>
    <cellStyle name="Normal 17 11 2 5" xfId="10615"/>
    <cellStyle name="Normal 17 11 2 6" xfId="10616"/>
    <cellStyle name="Normal 17 11 2 7" xfId="10617"/>
    <cellStyle name="Normal 17 12" xfId="10618"/>
    <cellStyle name="Normal 17 12 2" xfId="10619"/>
    <cellStyle name="Normal 17 13" xfId="10620"/>
    <cellStyle name="Normal 17 14" xfId="10621"/>
    <cellStyle name="Normal 17 14 2" xfId="10622"/>
    <cellStyle name="Normal 17 14 2 2" xfId="10623"/>
    <cellStyle name="Normal 17 14 2 2 2" xfId="10624"/>
    <cellStyle name="Normal 17 14 2 2 3" xfId="10625"/>
    <cellStyle name="Normal 17 14 2 2 4" xfId="10626"/>
    <cellStyle name="Normal 17 14 2 3" xfId="10627"/>
    <cellStyle name="Normal 17 14 2 4" xfId="10628"/>
    <cellStyle name="Normal 17 14 2 5" xfId="10629"/>
    <cellStyle name="Normal 17 14 3" xfId="10630"/>
    <cellStyle name="Normal 17 14 3 2" xfId="10631"/>
    <cellStyle name="Normal 17 14 3 3" xfId="10632"/>
    <cellStyle name="Normal 17 14 3 4" xfId="10633"/>
    <cellStyle name="Normal 17 14 4" xfId="10634"/>
    <cellStyle name="Normal 17 14 5" xfId="10635"/>
    <cellStyle name="Normal 17 14 6" xfId="10636"/>
    <cellStyle name="Normal 17 15" xfId="10637"/>
    <cellStyle name="Normal 17 15 2" xfId="10638"/>
    <cellStyle name="Normal 17 15 3" xfId="10639"/>
    <cellStyle name="Normal 17 15 4" xfId="10640"/>
    <cellStyle name="Normal 17 2" xfId="10641"/>
    <cellStyle name="Normal 17 2 2" xfId="10642"/>
    <cellStyle name="Normal 17 2 3" xfId="10643"/>
    <cellStyle name="Normal 17 2 3 2" xfId="10644"/>
    <cellStyle name="Normal 17 2 3 2 2" xfId="10645"/>
    <cellStyle name="Normal 17 2 3 2 2 2" xfId="10646"/>
    <cellStyle name="Normal 17 2 3 2 2 3" xfId="10647"/>
    <cellStyle name="Normal 17 2 3 2 2 4" xfId="10648"/>
    <cellStyle name="Normal 17 2 3 2 3" xfId="10649"/>
    <cellStyle name="Normal 17 2 3 2 4" xfId="10650"/>
    <cellStyle name="Normal 17 2 3 2 5" xfId="10651"/>
    <cellStyle name="Normal 17 2 3 3" xfId="10652"/>
    <cellStyle name="Normal 17 2 3 3 2" xfId="10653"/>
    <cellStyle name="Normal 17 2 3 3 3" xfId="10654"/>
    <cellStyle name="Normal 17 2 3 3 4" xfId="10655"/>
    <cellStyle name="Normal 17 2 3 4" xfId="10656"/>
    <cellStyle name="Normal 17 2 3 5" xfId="10657"/>
    <cellStyle name="Normal 17 2 3 6" xfId="10658"/>
    <cellStyle name="Normal 17 3" xfId="10659"/>
    <cellStyle name="Normal 17 3 2" xfId="10660"/>
    <cellStyle name="Normal 17 3 2 2" xfId="10661"/>
    <cellStyle name="Normal 17 3 2 2 2" xfId="10662"/>
    <cellStyle name="Normal 17 3 2 2 2 2" xfId="10663"/>
    <cellStyle name="Normal 17 3 2 2 2 3" xfId="10664"/>
    <cellStyle name="Normal 17 3 2 2 2 4" xfId="10665"/>
    <cellStyle name="Normal 17 3 2 2 3" xfId="10666"/>
    <cellStyle name="Normal 17 3 2 2 4" xfId="10667"/>
    <cellStyle name="Normal 17 3 2 2 5" xfId="10668"/>
    <cellStyle name="Normal 17 3 2 3" xfId="10669"/>
    <cellStyle name="Normal 17 3 2 4" xfId="10670"/>
    <cellStyle name="Normal 17 3 2 4 2" xfId="10671"/>
    <cellStyle name="Normal 17 3 2 4 3" xfId="10672"/>
    <cellStyle name="Normal 17 3 2 4 4" xfId="10673"/>
    <cellStyle name="Normal 17 3 2 5" xfId="10674"/>
    <cellStyle name="Normal 17 3 2 6" xfId="10675"/>
    <cellStyle name="Normal 17 3 2 7" xfId="10676"/>
    <cellStyle name="Normal 17 4" xfId="10677"/>
    <cellStyle name="Normal 17 4 2" xfId="10678"/>
    <cellStyle name="Normal 17 4 2 2" xfId="10679"/>
    <cellStyle name="Normal 17 4 2 2 2" xfId="10680"/>
    <cellStyle name="Normal 17 4 2 2 2 2" xfId="10681"/>
    <cellStyle name="Normal 17 4 2 2 2 3" xfId="10682"/>
    <cellStyle name="Normal 17 4 2 2 2 4" xfId="10683"/>
    <cellStyle name="Normal 17 4 2 2 3" xfId="10684"/>
    <cellStyle name="Normal 17 4 2 2 4" xfId="10685"/>
    <cellStyle name="Normal 17 4 2 2 5" xfId="10686"/>
    <cellStyle name="Normal 17 4 2 3" xfId="10687"/>
    <cellStyle name="Normal 17 4 2 4" xfId="10688"/>
    <cellStyle name="Normal 17 4 2 4 2" xfId="10689"/>
    <cellStyle name="Normal 17 4 2 4 3" xfId="10690"/>
    <cellStyle name="Normal 17 4 2 4 4" xfId="10691"/>
    <cellStyle name="Normal 17 4 2 5" xfId="10692"/>
    <cellStyle name="Normal 17 4 2 6" xfId="10693"/>
    <cellStyle name="Normal 17 4 2 7" xfId="10694"/>
    <cellStyle name="Normal 17 5" xfId="10695"/>
    <cellStyle name="Normal 17 5 2" xfId="10696"/>
    <cellStyle name="Normal 17 5 2 2" xfId="10697"/>
    <cellStyle name="Normal 17 5 2 2 2" xfId="10698"/>
    <cellStyle name="Normal 17 5 2 2 2 2" xfId="10699"/>
    <cellStyle name="Normal 17 5 2 2 2 3" xfId="10700"/>
    <cellStyle name="Normal 17 5 2 2 2 4" xfId="10701"/>
    <cellStyle name="Normal 17 5 2 2 3" xfId="10702"/>
    <cellStyle name="Normal 17 5 2 2 4" xfId="10703"/>
    <cellStyle name="Normal 17 5 2 2 5" xfId="10704"/>
    <cellStyle name="Normal 17 5 2 3" xfId="10705"/>
    <cellStyle name="Normal 17 5 2 4" xfId="10706"/>
    <cellStyle name="Normal 17 5 2 4 2" xfId="10707"/>
    <cellStyle name="Normal 17 5 2 4 3" xfId="10708"/>
    <cellStyle name="Normal 17 5 2 4 4" xfId="10709"/>
    <cellStyle name="Normal 17 5 2 5" xfId="10710"/>
    <cellStyle name="Normal 17 5 2 6" xfId="10711"/>
    <cellStyle name="Normal 17 5 2 7" xfId="10712"/>
    <cellStyle name="Normal 17 6" xfId="10713"/>
    <cellStyle name="Normal 17 6 2" xfId="10714"/>
    <cellStyle name="Normal 17 7" xfId="10715"/>
    <cellStyle name="Normal 17 7 2" xfId="10716"/>
    <cellStyle name="Normal 17 8" xfId="10717"/>
    <cellStyle name="Normal 17 8 2" xfId="10718"/>
    <cellStyle name="Normal 17 9" xfId="10719"/>
    <cellStyle name="Normal 17 9 2" xfId="10720"/>
    <cellStyle name="Normal 18" xfId="10721"/>
    <cellStyle name="Normal 18 10" xfId="10722"/>
    <cellStyle name="Normal 18 2" xfId="10723"/>
    <cellStyle name="Normal 18 2 2" xfId="10724"/>
    <cellStyle name="Normal 18 2 2 2" xfId="10725"/>
    <cellStyle name="Normal 18 2 2 2 2" xfId="10726"/>
    <cellStyle name="Normal 18 2 2 2 3" xfId="10727"/>
    <cellStyle name="Normal 18 2 2 2 4" xfId="10728"/>
    <cellStyle name="Normal 18 2 2 3" xfId="10729"/>
    <cellStyle name="Normal 18 2 2 4" xfId="10730"/>
    <cellStyle name="Normal 18 2 2 5" xfId="10731"/>
    <cellStyle name="Normal 18 2 3" xfId="10732"/>
    <cellStyle name="Normal 18 2 4" xfId="10733"/>
    <cellStyle name="Normal 18 2 4 2" xfId="10734"/>
    <cellStyle name="Normal 18 2 4 3" xfId="10735"/>
    <cellStyle name="Normal 18 2 4 4" xfId="10736"/>
    <cellStyle name="Normal 18 2 5" xfId="10737"/>
    <cellStyle name="Normal 18 2 6" xfId="10738"/>
    <cellStyle name="Normal 18 2 7" xfId="10739"/>
    <cellStyle name="Normal 18 3" xfId="10740"/>
    <cellStyle name="Normal 18 3 2" xfId="10741"/>
    <cellStyle name="Normal 18 3 2 2" xfId="10742"/>
    <cellStyle name="Normal 18 3 2 2 2" xfId="10743"/>
    <cellStyle name="Normal 18 3 2 2 3" xfId="10744"/>
    <cellStyle name="Normal 18 3 2 2 4" xfId="10745"/>
    <cellStyle name="Normal 18 3 2 3" xfId="10746"/>
    <cellStyle name="Normal 18 3 2 4" xfId="10747"/>
    <cellStyle name="Normal 18 3 2 5" xfId="10748"/>
    <cellStyle name="Normal 18 3 3" xfId="10749"/>
    <cellStyle name="Normal 18 3 4" xfId="10750"/>
    <cellStyle name="Normal 18 3 4 2" xfId="10751"/>
    <cellStyle name="Normal 18 3 4 3" xfId="10752"/>
    <cellStyle name="Normal 18 3 4 4" xfId="10753"/>
    <cellStyle name="Normal 18 3 5" xfId="10754"/>
    <cellStyle name="Normal 18 3 6" xfId="10755"/>
    <cellStyle name="Normal 18 3 7" xfId="10756"/>
    <cellStyle name="Normal 18 4" xfId="10757"/>
    <cellStyle name="Normal 18 4 2" xfId="10758"/>
    <cellStyle name="Normal 18 4 2 2" xfId="10759"/>
    <cellStyle name="Normal 18 4 2 2 2" xfId="10760"/>
    <cellStyle name="Normal 18 4 2 2 3" xfId="10761"/>
    <cellStyle name="Normal 18 4 2 2 4" xfId="10762"/>
    <cellStyle name="Normal 18 4 2 3" xfId="10763"/>
    <cellStyle name="Normal 18 4 2 4" xfId="10764"/>
    <cellStyle name="Normal 18 4 2 5" xfId="10765"/>
    <cellStyle name="Normal 18 4 3" xfId="10766"/>
    <cellStyle name="Normal 18 4 4" xfId="10767"/>
    <cellStyle name="Normal 18 4 4 2" xfId="10768"/>
    <cellStyle name="Normal 18 4 4 3" xfId="10769"/>
    <cellStyle name="Normal 18 4 4 4" xfId="10770"/>
    <cellStyle name="Normal 18 4 5" xfId="10771"/>
    <cellStyle name="Normal 18 4 6" xfId="10772"/>
    <cellStyle name="Normal 18 4 7" xfId="10773"/>
    <cellStyle name="Normal 18 5" xfId="10774"/>
    <cellStyle name="Normal 18 6" xfId="10775"/>
    <cellStyle name="Normal 18 7" xfId="10776"/>
    <cellStyle name="Normal 18 8" xfId="10777"/>
    <cellStyle name="Normal 18 8 2" xfId="10778"/>
    <cellStyle name="Normal 18 8 3" xfId="10779"/>
    <cellStyle name="Normal 18 8 4" xfId="10780"/>
    <cellStyle name="Normal 19" xfId="10781"/>
    <cellStyle name="Normal 19 10" xfId="10782"/>
    <cellStyle name="Normal 19 10 2" xfId="10783"/>
    <cellStyle name="Normal 19 11" xfId="10784"/>
    <cellStyle name="Normal 19 11 2" xfId="10785"/>
    <cellStyle name="Normal 19 12" xfId="10786"/>
    <cellStyle name="Normal 19 12 2" xfId="10787"/>
    <cellStyle name="Normal 19 13" xfId="10788"/>
    <cellStyle name="Normal 19 14" xfId="10789"/>
    <cellStyle name="Normal 19 14 2" xfId="10790"/>
    <cellStyle name="Normal 19 14 2 2" xfId="10791"/>
    <cellStyle name="Normal 19 14 2 2 2" xfId="10792"/>
    <cellStyle name="Normal 19 14 2 2 3" xfId="10793"/>
    <cellStyle name="Normal 19 14 2 2 4" xfId="10794"/>
    <cellStyle name="Normal 19 14 2 3" xfId="10795"/>
    <cellStyle name="Normal 19 14 2 4" xfId="10796"/>
    <cellStyle name="Normal 19 14 2 5" xfId="10797"/>
    <cellStyle name="Normal 19 14 3" xfId="10798"/>
    <cellStyle name="Normal 19 14 3 2" xfId="10799"/>
    <cellStyle name="Normal 19 14 3 3" xfId="10800"/>
    <cellStyle name="Normal 19 14 3 4" xfId="10801"/>
    <cellStyle name="Normal 19 14 4" xfId="10802"/>
    <cellStyle name="Normal 19 14 5" xfId="10803"/>
    <cellStyle name="Normal 19 14 6" xfId="10804"/>
    <cellStyle name="Normal 19 15" xfId="10805"/>
    <cellStyle name="Normal 19 15 2" xfId="10806"/>
    <cellStyle name="Normal 19 15 3" xfId="10807"/>
    <cellStyle name="Normal 19 15 4" xfId="10808"/>
    <cellStyle name="Normal 19 2" xfId="10809"/>
    <cellStyle name="Normal 19 2 2" xfId="10810"/>
    <cellStyle name="Normal 19 2 3" xfId="10811"/>
    <cellStyle name="Normal 19 2 3 2" xfId="10812"/>
    <cellStyle name="Normal 19 2 3 2 2" xfId="10813"/>
    <cellStyle name="Normal 19 2 3 2 2 2" xfId="10814"/>
    <cellStyle name="Normal 19 2 3 2 2 3" xfId="10815"/>
    <cellStyle name="Normal 19 2 3 2 2 4" xfId="10816"/>
    <cellStyle name="Normal 19 2 3 2 3" xfId="10817"/>
    <cellStyle name="Normal 19 2 3 2 4" xfId="10818"/>
    <cellStyle name="Normal 19 2 3 2 5" xfId="10819"/>
    <cellStyle name="Normal 19 2 3 3" xfId="10820"/>
    <cellStyle name="Normal 19 2 3 3 2" xfId="10821"/>
    <cellStyle name="Normal 19 2 3 3 3" xfId="10822"/>
    <cellStyle name="Normal 19 2 3 3 4" xfId="10823"/>
    <cellStyle name="Normal 19 2 3 4" xfId="10824"/>
    <cellStyle name="Normal 19 2 3 5" xfId="10825"/>
    <cellStyle name="Normal 19 2 3 6" xfId="10826"/>
    <cellStyle name="Normal 19 3" xfId="10827"/>
    <cellStyle name="Normal 19 3 2" xfId="10828"/>
    <cellStyle name="Normal 19 4" xfId="10829"/>
    <cellStyle name="Normal 19 4 2" xfId="10830"/>
    <cellStyle name="Normal 19 5" xfId="10831"/>
    <cellStyle name="Normal 19 5 2" xfId="10832"/>
    <cellStyle name="Normal 19 6" xfId="10833"/>
    <cellStyle name="Normal 19 6 2" xfId="10834"/>
    <cellStyle name="Normal 19 7" xfId="10835"/>
    <cellStyle name="Normal 19 7 2" xfId="10836"/>
    <cellStyle name="Normal 19 7 2 2" xfId="10837"/>
    <cellStyle name="Normal 19 7 2 2 2" xfId="10838"/>
    <cellStyle name="Normal 19 7 2 2 2 2" xfId="10839"/>
    <cellStyle name="Normal 19 7 2 2 2 3" xfId="10840"/>
    <cellStyle name="Normal 19 7 2 2 2 4" xfId="10841"/>
    <cellStyle name="Normal 19 7 2 2 3" xfId="10842"/>
    <cellStyle name="Normal 19 7 2 2 4" xfId="10843"/>
    <cellStyle name="Normal 19 7 2 2 5" xfId="10844"/>
    <cellStyle name="Normal 19 7 2 3" xfId="10845"/>
    <cellStyle name="Normal 19 7 2 4" xfId="10846"/>
    <cellStyle name="Normal 19 7 2 4 2" xfId="10847"/>
    <cellStyle name="Normal 19 7 2 4 3" xfId="10848"/>
    <cellStyle name="Normal 19 7 2 4 4" xfId="10849"/>
    <cellStyle name="Normal 19 7 2 5" xfId="10850"/>
    <cellStyle name="Normal 19 7 2 6" xfId="10851"/>
    <cellStyle name="Normal 19 7 2 7" xfId="10852"/>
    <cellStyle name="Normal 19 8" xfId="10853"/>
    <cellStyle name="Normal 19 8 2" xfId="10854"/>
    <cellStyle name="Normal 19 9" xfId="10855"/>
    <cellStyle name="Normal 19 9 2" xfId="10856"/>
    <cellStyle name="Normal 2" xfId="9"/>
    <cellStyle name="Normal 2 10" xfId="10857"/>
    <cellStyle name="Normal 2 10 10" xfId="10858"/>
    <cellStyle name="Normal 2 10 2" xfId="10859"/>
    <cellStyle name="Normal 2 10 2 2" xfId="5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6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10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7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3" xfId="12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Денежный [0]_Capex" xfId="20948"/>
    <cellStyle name="Денежный_Capex" xfId="20949"/>
    <cellStyle name="Обычный_7.1" xfId="20950"/>
    <cellStyle name="ТЕКСТ" xfId="20951"/>
    <cellStyle name="Тысячи [0]_Chart1 (Sales &amp; Costs)" xfId="20952"/>
    <cellStyle name="Тысячи_Chart1 (Sales &amp; Costs)" xfId="20953"/>
    <cellStyle name="Финансовый [0]_Capex" xfId="20954"/>
    <cellStyle name="Финансовый_Capex" xfId="209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defaultRowHeight="15"/>
  <cols>
    <col min="1" max="1" width="9.7109375" style="41" bestFit="1" customWidth="1"/>
    <col min="2" max="2" width="128.7109375" style="34" bestFit="1" customWidth="1"/>
    <col min="3" max="3" width="39.42578125" customWidth="1"/>
  </cols>
  <sheetData>
    <row r="1" spans="1:3" s="14" customFormat="1" ht="15.75">
      <c r="A1" s="39" t="s">
        <v>17</v>
      </c>
      <c r="B1" s="58" t="s">
        <v>19</v>
      </c>
      <c r="C1" s="33"/>
    </row>
    <row r="2" spans="1:3" s="35" customFormat="1">
      <c r="A2" s="40">
        <v>20</v>
      </c>
      <c r="B2" s="36" t="s">
        <v>21</v>
      </c>
      <c r="C2" s="24"/>
    </row>
    <row r="3" spans="1:3" s="35" customFormat="1">
      <c r="A3" s="40">
        <v>21</v>
      </c>
      <c r="B3" s="36" t="s">
        <v>18</v>
      </c>
    </row>
    <row r="4" spans="1:3" s="35" customFormat="1">
      <c r="A4" s="40">
        <v>22</v>
      </c>
      <c r="B4" s="36" t="s">
        <v>20</v>
      </c>
    </row>
    <row r="5" spans="1:3" s="35" customFormat="1">
      <c r="A5" s="40">
        <v>23</v>
      </c>
      <c r="B5" s="36" t="s">
        <v>22</v>
      </c>
    </row>
    <row r="6" spans="1:3" s="35" customFormat="1">
      <c r="A6" s="40">
        <v>24</v>
      </c>
      <c r="B6" s="36" t="s">
        <v>23</v>
      </c>
      <c r="C6" s="15"/>
    </row>
    <row r="7" spans="1:3" s="35" customFormat="1">
      <c r="A7" s="40">
        <v>25</v>
      </c>
      <c r="B7" s="36" t="s">
        <v>24</v>
      </c>
    </row>
    <row r="8" spans="1:3" s="35" customFormat="1">
      <c r="A8" s="40">
        <v>26</v>
      </c>
      <c r="B8" s="36" t="s">
        <v>98</v>
      </c>
    </row>
    <row r="9" spans="1:3" s="35" customFormat="1">
      <c r="A9" s="40">
        <v>27</v>
      </c>
      <c r="B9" s="36" t="s">
        <v>25</v>
      </c>
    </row>
    <row r="10" spans="1:3" s="14" customFormat="1">
      <c r="A10" s="42"/>
      <c r="B10" s="34"/>
      <c r="C10" s="33"/>
    </row>
    <row r="11" spans="1:3" s="14" customFormat="1" ht="30">
      <c r="A11" s="42"/>
      <c r="B11" s="185" t="s">
        <v>116</v>
      </c>
      <c r="C11" s="33"/>
    </row>
    <row r="14" spans="1:3">
      <c r="B14" s="23"/>
    </row>
  </sheetData>
  <hyperlinks>
    <hyperlink ref="B8" display="Information about deferred and retained remuneration"/>
    <hyperlink ref="B9" display="Shares owned by senior management"/>
    <hyperlink ref="B6" display=" Remuneration awarded during the reporting period"/>
    <hyperlink ref="B2" display="Differences between accounting and regulatory scopes of consolidatio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4659260841701"/>
  </sheetPr>
  <dimension ref="A1:E54"/>
  <sheetViews>
    <sheetView workbookViewId="0">
      <pane xSplit="1" ySplit="4" topLeftCell="B3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1:B2"/>
    </sheetView>
  </sheetViews>
  <sheetFormatPr defaultColWidth="9.140625" defaultRowHeight="12.75"/>
  <cols>
    <col min="1" max="1" width="10.5703125" style="15" bestFit="1" customWidth="1"/>
    <col min="2" max="2" width="28" style="15" customWidth="1"/>
    <col min="3" max="3" width="29.7109375" style="15" customWidth="1"/>
    <col min="4" max="4" width="38.5703125" style="15" customWidth="1"/>
    <col min="5" max="5" width="13.28515625" style="15" customWidth="1"/>
    <col min="6" max="16384" width="9.140625" style="15"/>
  </cols>
  <sheetData>
    <row r="1" spans="1:5" ht="15">
      <c r="A1" s="17" t="s">
        <v>26</v>
      </c>
      <c r="B1" s="43" t="s">
        <v>158</v>
      </c>
    </row>
    <row r="2" spans="1:5" s="18" customFormat="1" ht="15.75" customHeight="1">
      <c r="A2" s="18" t="s">
        <v>27</v>
      </c>
      <c r="B2" s="211">
        <v>45291</v>
      </c>
    </row>
    <row r="3" spans="1:5">
      <c r="A3" s="28"/>
      <c r="B3" s="43"/>
      <c r="C3" s="24"/>
      <c r="D3" s="24"/>
      <c r="E3" s="20"/>
    </row>
    <row r="4" spans="1:5" ht="13.5" thickBot="1">
      <c r="A4" s="44" t="s">
        <v>113</v>
      </c>
      <c r="B4" s="12" t="s">
        <v>21</v>
      </c>
      <c r="C4" s="11"/>
      <c r="D4" s="24"/>
      <c r="E4" s="20"/>
    </row>
    <row r="5" spans="1:5">
      <c r="A5" s="45"/>
      <c r="B5" s="46" t="s">
        <v>0</v>
      </c>
      <c r="C5" s="31" t="s">
        <v>1</v>
      </c>
      <c r="D5" s="32" t="s">
        <v>2</v>
      </c>
      <c r="E5" s="27" t="s">
        <v>3</v>
      </c>
    </row>
    <row r="6" spans="1:5" ht="16.899999999999999" customHeight="1">
      <c r="A6" s="10"/>
      <c r="B6" s="8" t="s">
        <v>62</v>
      </c>
      <c r="C6" s="7" t="s">
        <v>63</v>
      </c>
      <c r="D6" s="7" t="s">
        <v>64</v>
      </c>
      <c r="E6" s="7" t="s">
        <v>65</v>
      </c>
    </row>
    <row r="7" spans="1:5" ht="14.45" customHeight="1">
      <c r="A7" s="10"/>
      <c r="B7" s="8"/>
      <c r="C7" s="6"/>
      <c r="D7" s="6"/>
      <c r="E7" s="6"/>
    </row>
    <row r="8" spans="1:5">
      <c r="A8" s="10"/>
      <c r="B8" s="8"/>
      <c r="C8" s="5"/>
      <c r="D8" s="5"/>
      <c r="E8" s="5"/>
    </row>
    <row r="9" spans="1:5">
      <c r="A9" s="48"/>
      <c r="B9" s="49" t="s">
        <v>117</v>
      </c>
      <c r="C9" s="50">
        <v>282580813</v>
      </c>
      <c r="D9" s="50">
        <v>284008324</v>
      </c>
      <c r="E9" s="51"/>
    </row>
    <row r="10" spans="1:5" ht="25.5">
      <c r="A10" s="48"/>
      <c r="B10" s="52" t="s">
        <v>118</v>
      </c>
      <c r="C10" s="50">
        <v>184600807</v>
      </c>
      <c r="D10" s="50">
        <v>184600807</v>
      </c>
      <c r="E10" s="51"/>
    </row>
    <row r="11" spans="1:5">
      <c r="A11" s="48"/>
      <c r="B11" s="49" t="s">
        <v>119</v>
      </c>
      <c r="C11" s="50">
        <v>0</v>
      </c>
      <c r="D11" s="50">
        <v>15426517</v>
      </c>
      <c r="E11" s="51"/>
    </row>
    <row r="12" spans="1:5">
      <c r="A12" s="48"/>
      <c r="B12" s="49" t="s">
        <v>120</v>
      </c>
      <c r="C12" s="50">
        <v>378158184</v>
      </c>
      <c r="D12" s="50">
        <v>378460401</v>
      </c>
      <c r="E12" s="51"/>
    </row>
    <row r="13" spans="1:5">
      <c r="A13" s="48"/>
      <c r="B13" s="53" t="s">
        <v>121</v>
      </c>
      <c r="C13" s="50">
        <v>24796650</v>
      </c>
      <c r="D13" s="50">
        <v>0</v>
      </c>
      <c r="E13" s="51"/>
    </row>
    <row r="14" spans="1:5">
      <c r="A14" s="48"/>
      <c r="B14" s="53" t="s">
        <v>122</v>
      </c>
      <c r="C14" s="50">
        <v>2493969626</v>
      </c>
      <c r="D14" s="50">
        <v>2493969626</v>
      </c>
      <c r="E14" s="51"/>
    </row>
    <row r="15" spans="1:5">
      <c r="A15" s="48"/>
      <c r="B15" s="53" t="s">
        <v>123</v>
      </c>
      <c r="C15" s="50">
        <v>0</v>
      </c>
      <c r="D15" s="50">
        <v>26136005</v>
      </c>
      <c r="E15" s="51"/>
    </row>
    <row r="16" spans="1:5">
      <c r="A16" s="48"/>
      <c r="B16" s="53" t="s">
        <v>129</v>
      </c>
      <c r="C16" s="50">
        <v>0</v>
      </c>
      <c r="D16" s="50">
        <v>74973451</v>
      </c>
      <c r="E16" s="51"/>
    </row>
    <row r="17" spans="1:5">
      <c r="A17" s="48"/>
      <c r="B17" s="53" t="s">
        <v>124</v>
      </c>
      <c r="C17" s="50">
        <v>0</v>
      </c>
      <c r="D17" s="50">
        <v>1299378</v>
      </c>
      <c r="E17" s="51"/>
    </row>
    <row r="18" spans="1:5">
      <c r="A18" s="48"/>
      <c r="B18" s="53" t="s">
        <v>125</v>
      </c>
      <c r="C18" s="50">
        <v>2271442</v>
      </c>
      <c r="D18" s="50">
        <v>2271442</v>
      </c>
      <c r="E18" s="51"/>
    </row>
    <row r="19" spans="1:5">
      <c r="A19" s="48"/>
      <c r="B19" s="53" t="s">
        <v>126</v>
      </c>
      <c r="C19" s="50">
        <v>28573963</v>
      </c>
      <c r="D19" s="50">
        <v>33066728</v>
      </c>
      <c r="E19" s="51"/>
    </row>
    <row r="20" spans="1:5">
      <c r="A20" s="48"/>
      <c r="B20" s="53" t="s">
        <v>127</v>
      </c>
      <c r="C20" s="50">
        <v>107078749</v>
      </c>
      <c r="D20" s="50">
        <v>107375263</v>
      </c>
      <c r="E20" s="51"/>
    </row>
    <row r="21" spans="1:5">
      <c r="A21" s="48"/>
      <c r="B21" s="53" t="s">
        <v>128</v>
      </c>
      <c r="C21" s="50">
        <v>17364056</v>
      </c>
      <c r="D21" s="50">
        <v>17364056</v>
      </c>
      <c r="E21" s="51"/>
    </row>
    <row r="22" spans="1:5" ht="13.5" thickBot="1">
      <c r="A22" s="26"/>
      <c r="B22" s="37" t="s">
        <v>67</v>
      </c>
      <c r="C22" s="47">
        <f>SUM(C9:C21)</f>
        <v>3519394290</v>
      </c>
      <c r="D22" s="47">
        <f>SUM(D9:D21)</f>
        <v>3618951998</v>
      </c>
      <c r="E22" s="47">
        <f>SUM(E9:E21)</f>
        <v>0</v>
      </c>
    </row>
    <row r="23" spans="1:5">
      <c r="A23" s="25"/>
      <c r="B23" s="27" t="s">
        <v>0</v>
      </c>
      <c r="C23" s="31" t="s">
        <v>1</v>
      </c>
      <c r="D23" s="32" t="s">
        <v>2</v>
      </c>
      <c r="E23" s="27" t="s">
        <v>3</v>
      </c>
    </row>
    <row r="24" spans="1:5" ht="14.45" customHeight="1">
      <c r="A24" s="9"/>
      <c r="B24" s="4" t="s">
        <v>68</v>
      </c>
      <c r="C24" s="13" t="s">
        <v>63</v>
      </c>
      <c r="D24" s="13" t="s">
        <v>64</v>
      </c>
      <c r="E24" s="7" t="s">
        <v>65</v>
      </c>
    </row>
    <row r="25" spans="1:5" ht="14.45" customHeight="1">
      <c r="A25" s="9"/>
      <c r="B25" s="3"/>
      <c r="C25" s="13"/>
      <c r="D25" s="13"/>
      <c r="E25" s="6"/>
    </row>
    <row r="26" spans="1:5" ht="100.15" customHeight="1">
      <c r="A26" s="9"/>
      <c r="B26" s="2"/>
      <c r="C26" s="13"/>
      <c r="D26" s="13"/>
      <c r="E26" s="5"/>
    </row>
    <row r="27" spans="1:5">
      <c r="A27" s="21"/>
      <c r="B27" s="29" t="s">
        <v>130</v>
      </c>
      <c r="C27" s="55">
        <v>277084210</v>
      </c>
      <c r="D27" s="55">
        <v>284865537</v>
      </c>
      <c r="E27" s="54"/>
    </row>
    <row r="28" spans="1:5">
      <c r="A28" s="21"/>
      <c r="B28" s="29" t="s">
        <v>131</v>
      </c>
      <c r="C28" s="55">
        <v>2199454994</v>
      </c>
      <c r="D28" s="55">
        <v>2192372229</v>
      </c>
      <c r="E28" s="51"/>
    </row>
    <row r="29" spans="1:5">
      <c r="A29" s="21"/>
      <c r="B29" s="29" t="s">
        <v>132</v>
      </c>
      <c r="C29" s="55">
        <v>379620961</v>
      </c>
      <c r="D29" s="55">
        <v>382344402</v>
      </c>
      <c r="E29" s="51"/>
    </row>
    <row r="30" spans="1:5">
      <c r="A30" s="21"/>
      <c r="B30" s="22" t="s">
        <v>133</v>
      </c>
      <c r="C30" s="55">
        <v>15970212</v>
      </c>
      <c r="D30" s="55">
        <v>15970212</v>
      </c>
      <c r="E30" s="51"/>
    </row>
    <row r="31" spans="1:5">
      <c r="A31" s="21"/>
      <c r="B31" s="22" t="s">
        <v>134</v>
      </c>
      <c r="C31" s="55">
        <v>0</v>
      </c>
      <c r="D31" s="55">
        <v>77101464</v>
      </c>
      <c r="E31" s="51"/>
    </row>
    <row r="32" spans="1:5">
      <c r="A32" s="21"/>
      <c r="B32" s="22" t="s">
        <v>135</v>
      </c>
      <c r="C32" s="55">
        <v>3961036</v>
      </c>
      <c r="D32" s="55">
        <v>3961036</v>
      </c>
      <c r="E32" s="51"/>
    </row>
    <row r="33" spans="1:5">
      <c r="A33" s="21"/>
      <c r="B33" s="22" t="s">
        <v>136</v>
      </c>
      <c r="C33" s="55">
        <v>13518217</v>
      </c>
      <c r="D33" s="55">
        <v>13518217</v>
      </c>
      <c r="E33" s="51"/>
    </row>
    <row r="34" spans="1:5">
      <c r="A34" s="21"/>
      <c r="B34" s="22" t="s">
        <v>137</v>
      </c>
      <c r="C34" s="55">
        <v>1996128</v>
      </c>
      <c r="D34" s="55">
        <v>1996128</v>
      </c>
      <c r="E34" s="51"/>
    </row>
    <row r="35" spans="1:5" ht="25.5">
      <c r="A35" s="21"/>
      <c r="B35" s="22" t="s">
        <v>138</v>
      </c>
      <c r="C35" s="55">
        <v>1655431</v>
      </c>
      <c r="D35" s="55">
        <v>1655431</v>
      </c>
      <c r="E35" s="51"/>
    </row>
    <row r="36" spans="1:5">
      <c r="A36" s="21"/>
      <c r="B36" s="22" t="s">
        <v>139</v>
      </c>
      <c r="C36" s="55">
        <v>16902866</v>
      </c>
      <c r="D36" s="55">
        <v>18042427</v>
      </c>
      <c r="E36" s="51"/>
    </row>
    <row r="37" spans="1:5">
      <c r="A37" s="21"/>
      <c r="B37" s="22" t="s">
        <v>140</v>
      </c>
      <c r="C37" s="55">
        <v>106383277</v>
      </c>
      <c r="D37" s="55">
        <v>106383277</v>
      </c>
      <c r="E37" s="51"/>
    </row>
    <row r="38" spans="1:5" ht="13.5" thickBot="1">
      <c r="A38" s="26"/>
      <c r="B38" s="38" t="s">
        <v>69</v>
      </c>
      <c r="C38" s="47">
        <f>SUM(C27:C37)</f>
        <v>3016547332</v>
      </c>
      <c r="D38" s="47">
        <f>SUM(D27:D37)</f>
        <v>3098210360</v>
      </c>
      <c r="E38" s="47">
        <f>SUM(E27:E37)</f>
        <v>0</v>
      </c>
    </row>
    <row r="39" spans="1:5">
      <c r="A39" s="25"/>
      <c r="B39" s="27" t="s">
        <v>0</v>
      </c>
      <c r="C39" s="31" t="s">
        <v>1</v>
      </c>
      <c r="D39" s="32" t="s">
        <v>2</v>
      </c>
      <c r="E39" s="27" t="s">
        <v>3</v>
      </c>
    </row>
    <row r="40" spans="1:5" ht="40.15" customHeight="1">
      <c r="A40" s="9"/>
      <c r="B40" s="4" t="s">
        <v>70</v>
      </c>
      <c r="C40" s="13" t="s">
        <v>63</v>
      </c>
      <c r="D40" s="13" t="s">
        <v>64</v>
      </c>
      <c r="E40" s="13" t="s">
        <v>65</v>
      </c>
    </row>
    <row r="41" spans="1:5" ht="13.9" customHeight="1">
      <c r="A41" s="9"/>
      <c r="B41" s="3"/>
      <c r="C41" s="13"/>
      <c r="D41" s="13"/>
      <c r="E41" s="13"/>
    </row>
    <row r="42" spans="1:5" ht="102" customHeight="1">
      <c r="A42" s="9"/>
      <c r="B42" s="2"/>
      <c r="C42" s="13"/>
      <c r="D42" s="13"/>
      <c r="E42" s="13"/>
    </row>
    <row r="43" spans="1:5">
      <c r="A43" s="21"/>
      <c r="B43" s="30" t="s">
        <v>141</v>
      </c>
      <c r="C43" s="56">
        <v>17319663</v>
      </c>
      <c r="D43" s="56">
        <v>17319663</v>
      </c>
      <c r="E43" s="54"/>
    </row>
    <row r="44" spans="1:5">
      <c r="A44" s="21"/>
      <c r="B44" s="30" t="s">
        <v>142</v>
      </c>
      <c r="C44" s="56">
        <v>104498251</v>
      </c>
      <c r="D44" s="56">
        <v>104498251</v>
      </c>
      <c r="E44" s="57"/>
    </row>
    <row r="45" spans="1:5">
      <c r="A45" s="21"/>
      <c r="B45" s="30" t="s">
        <v>143</v>
      </c>
      <c r="C45" s="56">
        <v>0</v>
      </c>
      <c r="D45" s="56">
        <v>0</v>
      </c>
      <c r="E45" s="57"/>
    </row>
    <row r="46" spans="1:5">
      <c r="A46" s="21"/>
      <c r="B46" s="16" t="s">
        <v>144</v>
      </c>
      <c r="C46" s="56">
        <v>10870261</v>
      </c>
      <c r="D46" s="56">
        <v>11707923</v>
      </c>
      <c r="E46" s="51"/>
    </row>
    <row r="47" spans="1:5">
      <c r="A47" s="21"/>
      <c r="B47" s="16" t="s">
        <v>145</v>
      </c>
      <c r="C47" s="56">
        <v>-201455</v>
      </c>
      <c r="D47" s="56">
        <v>-201455</v>
      </c>
      <c r="E47" s="51"/>
    </row>
    <row r="48" spans="1:5">
      <c r="A48" s="21"/>
      <c r="B48" s="16" t="s">
        <v>146</v>
      </c>
      <c r="C48" s="56">
        <v>370360240</v>
      </c>
      <c r="D48" s="56">
        <v>387417259</v>
      </c>
      <c r="E48" s="51"/>
    </row>
    <row r="49" spans="1:5" ht="13.5" thickBot="1">
      <c r="A49" s="26"/>
      <c r="B49" s="184" t="s">
        <v>71</v>
      </c>
      <c r="C49" s="47">
        <f>SUM(C43:C48)</f>
        <v>502846960</v>
      </c>
      <c r="D49" s="47">
        <f>SUM(D43:D48)</f>
        <v>520741641</v>
      </c>
      <c r="E49" s="47">
        <f>SUM(E43:E48)</f>
        <v>0</v>
      </c>
    </row>
    <row r="52" spans="1:5" s="19" customFormat="1"/>
    <row r="53" spans="1:5" s="19" customFormat="1"/>
    <row r="54" spans="1:5" s="19" customFormat="1"/>
  </sheetData>
  <mergeCells count="16">
    <mergeCell ref="D40:D42"/>
    <mergeCell ref="E40:E42"/>
    <mergeCell ref="B4:C4"/>
    <mergeCell ref="A6:A8"/>
    <mergeCell ref="A24:A26"/>
    <mergeCell ref="A40:A42"/>
    <mergeCell ref="B6:B8"/>
    <mergeCell ref="C6:C8"/>
    <mergeCell ref="B40:B42"/>
    <mergeCell ref="C40:C42"/>
    <mergeCell ref="D6:D8"/>
    <mergeCell ref="E6:E8"/>
    <mergeCell ref="B24:B26"/>
    <mergeCell ref="C24:C26"/>
    <mergeCell ref="D24:D26"/>
    <mergeCell ref="E24:E26"/>
  </mergeCells>
  <pageMargins left="0.7" right="0.7" top="0.75" bottom="0.75" header="0.3" footer="0.3"/>
  <pageSetup paperSize="9" scale="54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4659260841701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1" bestFit="1" customWidth="1"/>
    <col min="2" max="2" width="39" style="61" customWidth="1"/>
    <col min="3" max="3" width="31.28515625" style="61" bestFit="1" customWidth="1"/>
    <col min="4" max="5" width="14.5703125" style="61" bestFit="1" customWidth="1"/>
    <col min="6" max="6" width="21.7109375" style="61" customWidth="1"/>
    <col min="7" max="7" width="12" style="61" bestFit="1" customWidth="1"/>
    <col min="8" max="8" width="14.5703125" style="61" customWidth="1"/>
    <col min="9" max="16384" width="9.140625" style="61"/>
  </cols>
  <sheetData>
    <row r="1" spans="1:8">
      <c r="A1" s="59" t="s">
        <v>26</v>
      </c>
      <c r="B1" s="43" t="s">
        <v>158</v>
      </c>
    </row>
    <row r="2" spans="1:8" ht="15">
      <c r="A2" s="62" t="s">
        <v>27</v>
      </c>
      <c r="B2" s="211">
        <v>45291</v>
      </c>
      <c r="C2" s="62"/>
      <c r="D2" s="62"/>
      <c r="E2" s="62"/>
      <c r="F2" s="62"/>
      <c r="G2" s="62"/>
      <c r="H2" s="62"/>
    </row>
    <row r="3" spans="1:8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65" t="s">
        <v>28</v>
      </c>
      <c r="B4" s="174" t="s">
        <v>18</v>
      </c>
    </row>
    <row r="5" spans="1:8" ht="14.45" customHeight="1">
      <c r="A5" s="195"/>
      <c r="B5" s="1" t="s">
        <v>29</v>
      </c>
      <c r="C5" s="191" t="s">
        <v>30</v>
      </c>
      <c r="D5" s="1" t="s">
        <v>33</v>
      </c>
      <c r="E5" s="1"/>
      <c r="F5" s="1"/>
      <c r="G5" s="1"/>
      <c r="H5" s="193" t="s">
        <v>34</v>
      </c>
    </row>
    <row r="6" spans="1:8" ht="25.5">
      <c r="A6" s="196"/>
      <c r="B6" s="190"/>
      <c r="C6" s="192"/>
      <c r="D6" s="168" t="s">
        <v>31</v>
      </c>
      <c r="E6" s="168" t="s">
        <v>32</v>
      </c>
      <c r="F6" s="168" t="s">
        <v>35</v>
      </c>
      <c r="G6" s="168" t="s">
        <v>36</v>
      </c>
      <c r="H6" s="194"/>
    </row>
    <row r="7" spans="1:8">
      <c r="A7" s="74">
        <v>1</v>
      </c>
      <c r="B7" s="75" t="s">
        <v>147</v>
      </c>
      <c r="C7" s="168" t="s">
        <v>31</v>
      </c>
      <c r="D7" s="73"/>
      <c r="E7" s="73"/>
      <c r="F7" s="73" t="s">
        <v>10</v>
      </c>
      <c r="G7" s="76"/>
      <c r="H7" s="77"/>
    </row>
    <row r="8" spans="1:8">
      <c r="A8" s="78">
        <v>2</v>
      </c>
      <c r="B8" s="75" t="s">
        <v>148</v>
      </c>
      <c r="C8" s="168" t="s">
        <v>31</v>
      </c>
      <c r="D8" s="73"/>
      <c r="E8" s="73"/>
      <c r="F8" s="76"/>
      <c r="G8" s="73" t="s">
        <v>10</v>
      </c>
      <c r="H8" s="77"/>
    </row>
    <row r="9" spans="1:8">
      <c r="A9" s="74">
        <v>3</v>
      </c>
      <c r="B9" s="75" t="s">
        <v>149</v>
      </c>
      <c r="C9" s="76" t="s">
        <v>31</v>
      </c>
      <c r="D9" s="73"/>
      <c r="E9" s="73"/>
      <c r="F9" s="73" t="s">
        <v>10</v>
      </c>
      <c r="G9" s="76"/>
      <c r="H9" s="77"/>
    </row>
    <row r="10" spans="1:8">
      <c r="A10" s="78"/>
      <c r="B10" s="75"/>
      <c r="C10" s="76"/>
      <c r="D10" s="73"/>
      <c r="E10" s="73"/>
      <c r="F10" s="73"/>
      <c r="G10" s="73"/>
      <c r="H10" s="77"/>
    </row>
    <row r="11" spans="1:8">
      <c r="A11" s="74"/>
      <c r="B11" s="75"/>
      <c r="C11" s="76"/>
      <c r="D11" s="73"/>
      <c r="E11" s="73"/>
      <c r="F11" s="73"/>
      <c r="G11" s="73"/>
      <c r="H11" s="77"/>
    </row>
    <row r="12" spans="1:8" ht="13.5" thickBot="1">
      <c r="A12" s="79"/>
      <c r="B12" s="80"/>
      <c r="C12" s="81"/>
      <c r="D12" s="82"/>
      <c r="E12" s="82"/>
      <c r="F12" s="82"/>
      <c r="G12" s="82"/>
      <c r="H12" s="83"/>
    </row>
    <row r="13" spans="1:8">
      <c r="A13" s="59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4659260841701"/>
  </sheetPr>
  <dimension ref="A1:L9"/>
  <sheetViews>
    <sheetView workbookViewId="0">
      <selection activeCell="B1" sqref="B1:B2"/>
    </sheetView>
  </sheetViews>
  <sheetFormatPr defaultColWidth="9.140625" defaultRowHeight="12.75"/>
  <cols>
    <col min="1" max="1" width="10.5703125" style="61" bestFit="1" customWidth="1"/>
    <col min="2" max="2" width="70.140625" style="61" customWidth="1"/>
    <col min="3" max="5" width="10.7109375" style="61" customWidth="1"/>
    <col min="6" max="16384" width="9.140625" style="61"/>
  </cols>
  <sheetData>
    <row r="1" spans="1:12">
      <c r="A1" s="59" t="s">
        <v>26</v>
      </c>
      <c r="B1" s="43" t="s">
        <v>158</v>
      </c>
    </row>
    <row r="2" spans="1:12" ht="15">
      <c r="A2" s="59" t="s">
        <v>27</v>
      </c>
      <c r="B2" s="211">
        <v>45291</v>
      </c>
    </row>
    <row r="3" spans="1:12">
      <c r="A3" s="63"/>
      <c r="B3" s="60"/>
    </row>
    <row r="4" spans="1:12" ht="13.5" thickBot="1">
      <c r="A4" s="84" t="s">
        <v>72</v>
      </c>
      <c r="B4" s="175" t="s">
        <v>20</v>
      </c>
      <c r="C4" s="85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7"/>
      <c r="B5" s="88"/>
      <c r="C5" s="89" t="s">
        <v>5</v>
      </c>
      <c r="D5" s="89" t="s">
        <v>6</v>
      </c>
      <c r="E5" s="90" t="s">
        <v>7</v>
      </c>
      <c r="F5" s="86"/>
    </row>
    <row r="6" spans="1:12">
      <c r="A6" s="71">
        <v>1</v>
      </c>
      <c r="B6" s="73" t="s">
        <v>73</v>
      </c>
      <c r="C6" s="68">
        <v>623325.07000000007</v>
      </c>
      <c r="D6" s="68">
        <v>171217</v>
      </c>
      <c r="E6" s="91">
        <v>81456</v>
      </c>
      <c r="F6" s="86"/>
    </row>
    <row r="7" spans="1:12">
      <c r="A7" s="71">
        <v>2</v>
      </c>
      <c r="B7" s="92" t="s">
        <v>74</v>
      </c>
      <c r="C7" s="68">
        <v>560640.03</v>
      </c>
      <c r="D7" s="68">
        <v>109194</v>
      </c>
      <c r="E7" s="91">
        <v>66896</v>
      </c>
      <c r="F7" s="86"/>
    </row>
    <row r="8" spans="1:12">
      <c r="A8" s="71">
        <v>3</v>
      </c>
      <c r="B8" s="73" t="s">
        <v>75</v>
      </c>
      <c r="C8" s="68">
        <v>4</v>
      </c>
      <c r="D8" s="68">
        <v>3</v>
      </c>
      <c r="E8" s="91">
        <v>4</v>
      </c>
    </row>
    <row r="9" spans="1:12" ht="13.5" thickBot="1">
      <c r="A9" s="69">
        <v>4</v>
      </c>
      <c r="B9" s="82" t="s">
        <v>76</v>
      </c>
      <c r="C9" s="93">
        <v>567078.68000000005</v>
      </c>
      <c r="D9" s="93">
        <v>122871</v>
      </c>
      <c r="E9" s="94">
        <v>69327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4659260841701"/>
  </sheetPr>
  <dimension ref="A1:H11"/>
  <sheetViews>
    <sheetView workbookViewId="0">
      <selection activeCell="B1" sqref="B1:B2"/>
    </sheetView>
  </sheetViews>
  <sheetFormatPr defaultColWidth="9.140625" defaultRowHeight="12.75"/>
  <cols>
    <col min="1" max="1" width="10.5703125" style="61" bestFit="1" customWidth="1"/>
    <col min="2" max="2" width="52.5703125" style="61" customWidth="1"/>
    <col min="3" max="4" width="15" style="61" bestFit="1" customWidth="1"/>
    <col min="5" max="5" width="14" style="61" bestFit="1" customWidth="1"/>
    <col min="6" max="6" width="24.140625" style="61" customWidth="1"/>
    <col min="7" max="7" width="27.5703125" style="61" customWidth="1"/>
    <col min="8" max="16384" width="9.140625" style="61"/>
  </cols>
  <sheetData>
    <row r="1" spans="1:8">
      <c r="A1" s="61" t="s">
        <v>26</v>
      </c>
      <c r="B1" s="43" t="s">
        <v>158</v>
      </c>
    </row>
    <row r="2" spans="1:8" ht="15">
      <c r="A2" s="86" t="s">
        <v>27</v>
      </c>
      <c r="B2" s="211">
        <v>45291</v>
      </c>
      <c r="C2" s="86"/>
      <c r="D2" s="86"/>
      <c r="E2" s="86"/>
      <c r="F2" s="86"/>
      <c r="G2" s="86"/>
      <c r="H2" s="86"/>
    </row>
    <row r="3" spans="1:8">
      <c r="A3" s="86"/>
      <c r="B3" s="86"/>
      <c r="C3" s="86"/>
      <c r="D3" s="86"/>
      <c r="E3" s="86"/>
      <c r="F3" s="86"/>
      <c r="G3" s="86"/>
      <c r="H3" s="86"/>
    </row>
    <row r="4" spans="1:8" ht="13.5" thickBot="1">
      <c r="A4" s="84" t="s">
        <v>37</v>
      </c>
      <c r="B4" s="176" t="s">
        <v>22</v>
      </c>
      <c r="F4" s="86"/>
      <c r="G4" s="86"/>
      <c r="H4" s="86"/>
    </row>
    <row r="5" spans="1:8">
      <c r="A5" s="95"/>
      <c r="B5" s="88"/>
      <c r="C5" s="88" t="s">
        <v>0</v>
      </c>
      <c r="D5" s="88" t="s">
        <v>1</v>
      </c>
      <c r="E5" s="88" t="s">
        <v>2</v>
      </c>
      <c r="F5" s="88" t="s">
        <v>3</v>
      </c>
      <c r="G5" s="96" t="s">
        <v>4</v>
      </c>
      <c r="H5" s="86"/>
    </row>
    <row r="6" spans="1:8" s="64" customFormat="1" ht="51">
      <c r="A6" s="97"/>
      <c r="B6" s="73"/>
      <c r="C6" s="73" t="s">
        <v>5</v>
      </c>
      <c r="D6" s="73" t="s">
        <v>6</v>
      </c>
      <c r="E6" s="73" t="s">
        <v>7</v>
      </c>
      <c r="F6" s="98" t="s">
        <v>99</v>
      </c>
      <c r="G6" s="172" t="s">
        <v>100</v>
      </c>
    </row>
    <row r="7" spans="1:8">
      <c r="A7" s="99">
        <v>1</v>
      </c>
      <c r="B7" s="73" t="s">
        <v>38</v>
      </c>
      <c r="C7" s="188">
        <v>140510548.87000003</v>
      </c>
      <c r="D7" s="188">
        <v>125376921.84290001</v>
      </c>
      <c r="E7" s="188">
        <v>66115572.701999992</v>
      </c>
      <c r="F7" s="197"/>
      <c r="G7" s="197"/>
      <c r="H7" s="86"/>
    </row>
    <row r="8" spans="1:8">
      <c r="A8" s="99">
        <v>2</v>
      </c>
      <c r="B8" s="100" t="s">
        <v>39</v>
      </c>
      <c r="C8" s="188">
        <v>22802581.330000013</v>
      </c>
      <c r="D8" s="188">
        <v>12744281.883400008</v>
      </c>
      <c r="E8" s="188">
        <v>9944978.0775587559</v>
      </c>
      <c r="F8" s="197"/>
      <c r="G8" s="197"/>
    </row>
    <row r="9" spans="1:8">
      <c r="A9" s="99">
        <v>3</v>
      </c>
      <c r="B9" s="101" t="s">
        <v>105</v>
      </c>
      <c r="C9" s="188">
        <v>5213885.62</v>
      </c>
      <c r="D9" s="188">
        <v>893152.45</v>
      </c>
      <c r="E9" s="188">
        <v>44494.2</v>
      </c>
      <c r="F9" s="197"/>
      <c r="G9" s="197"/>
    </row>
    <row r="10" spans="1:8" ht="13.5" thickBot="1">
      <c r="A10" s="102">
        <v>4</v>
      </c>
      <c r="B10" s="103" t="s">
        <v>40</v>
      </c>
      <c r="C10" s="189">
        <v>158099244.58000004</v>
      </c>
      <c r="D10" s="189">
        <v>137228051.27630001</v>
      </c>
      <c r="E10" s="189">
        <v>76016056.579558745</v>
      </c>
      <c r="F10" s="186">
        <f>SUMIF(C10:E10,"&gt;=0",C10:E10)/3</f>
        <v>123781117.47861959</v>
      </c>
      <c r="G10" s="187">
        <f>F10*15%/8%</f>
        <v>232089595.27241173</v>
      </c>
    </row>
    <row r="11" spans="1:8">
      <c r="A11" s="104"/>
      <c r="B11" s="86"/>
      <c r="C11" s="86"/>
      <c r="D11" s="86"/>
      <c r="E11" s="86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5422223578601"/>
  </sheetPr>
  <dimension ref="A1:I22"/>
  <sheetViews>
    <sheetView workbookViewId="0">
      <selection activeCell="B1" sqref="B1:B2"/>
    </sheetView>
  </sheetViews>
  <sheetFormatPr defaultColWidth="9.140625" defaultRowHeight="12.75"/>
  <cols>
    <col min="1" max="1" width="10.5703125" style="128" bestFit="1" customWidth="1"/>
    <col min="2" max="2" width="16.28515625" style="61" customWidth="1"/>
    <col min="3" max="3" width="42.85546875" style="61" customWidth="1"/>
    <col min="4" max="5" width="33.42578125" style="61" customWidth="1"/>
    <col min="6" max="6" width="38.85546875" style="61" customWidth="1"/>
    <col min="7" max="16384" width="9.140625" style="61"/>
  </cols>
  <sheetData>
    <row r="1" spans="1:9">
      <c r="A1" s="59" t="s">
        <v>26</v>
      </c>
      <c r="B1" s="43" t="s">
        <v>158</v>
      </c>
    </row>
    <row r="2" spans="1:9" ht="15">
      <c r="A2" s="59" t="s">
        <v>27</v>
      </c>
      <c r="B2" s="211">
        <v>45291</v>
      </c>
    </row>
    <row r="3" spans="1:9">
      <c r="A3" s="105"/>
    </row>
    <row r="4" spans="1:9" ht="13.5" thickBot="1">
      <c r="A4" s="84" t="s">
        <v>77</v>
      </c>
      <c r="B4" s="202" t="s">
        <v>23</v>
      </c>
      <c r="C4" s="202"/>
      <c r="D4" s="106"/>
      <c r="E4" s="106"/>
      <c r="F4" s="106"/>
    </row>
    <row r="5" spans="1:9" s="111" customFormat="1" ht="16.5" customHeight="1">
      <c r="A5" s="107"/>
      <c r="B5" s="108"/>
      <c r="C5" s="108"/>
      <c r="D5" s="109" t="s">
        <v>106</v>
      </c>
      <c r="E5" s="109" t="s">
        <v>78</v>
      </c>
      <c r="F5" s="110" t="s">
        <v>46</v>
      </c>
    </row>
    <row r="6" spans="1:9" ht="15" customHeight="1">
      <c r="A6" s="112">
        <v>1</v>
      </c>
      <c r="B6" s="192" t="s">
        <v>79</v>
      </c>
      <c r="C6" s="113" t="s">
        <v>47</v>
      </c>
      <c r="D6" s="114"/>
      <c r="E6" s="114"/>
      <c r="F6" s="115"/>
    </row>
    <row r="7" spans="1:9" ht="15" customHeight="1">
      <c r="A7" s="112">
        <v>2</v>
      </c>
      <c r="B7" s="198"/>
      <c r="C7" s="113" t="s">
        <v>80</v>
      </c>
      <c r="D7" s="116">
        <f>D8+D10+D12</f>
        <v>3550070.1786802467</v>
      </c>
      <c r="E7" s="116">
        <f>E8+E10+E12</f>
        <v>842982.01984900003</v>
      </c>
      <c r="F7" s="117">
        <f>F8+F10+F12</f>
        <v>1873572.3001763299</v>
      </c>
    </row>
    <row r="8" spans="1:9" ht="15" customHeight="1">
      <c r="A8" s="112">
        <v>3</v>
      </c>
      <c r="B8" s="198"/>
      <c r="C8" s="118" t="s">
        <v>48</v>
      </c>
      <c r="D8" s="114">
        <v>3537908.8847823078</v>
      </c>
      <c r="E8" s="114">
        <v>841448.78</v>
      </c>
      <c r="F8" s="115">
        <v>1857417.5284973299</v>
      </c>
      <c r="G8" s="86"/>
      <c r="H8" s="86"/>
    </row>
    <row r="9" spans="1:9" ht="15" customHeight="1">
      <c r="A9" s="112">
        <v>4</v>
      </c>
      <c r="B9" s="198"/>
      <c r="C9" s="119" t="s">
        <v>81</v>
      </c>
      <c r="D9" s="114"/>
      <c r="E9" s="114"/>
      <c r="F9" s="115"/>
      <c r="G9" s="86"/>
      <c r="H9" s="86"/>
    </row>
    <row r="10" spans="1:9" ht="30" customHeight="1">
      <c r="A10" s="112">
        <v>5</v>
      </c>
      <c r="B10" s="198"/>
      <c r="C10" s="118" t="s">
        <v>82</v>
      </c>
      <c r="D10" s="114"/>
      <c r="E10" s="114"/>
      <c r="F10" s="115"/>
    </row>
    <row r="11" spans="1:9" ht="15" customHeight="1">
      <c r="A11" s="112">
        <v>6</v>
      </c>
      <c r="B11" s="198"/>
      <c r="C11" s="119" t="s">
        <v>83</v>
      </c>
      <c r="D11" s="114"/>
      <c r="E11" s="114"/>
      <c r="F11" s="115"/>
    </row>
    <row r="12" spans="1:9" ht="15" customHeight="1">
      <c r="A12" s="112">
        <v>7</v>
      </c>
      <c r="B12" s="198"/>
      <c r="C12" s="118" t="s">
        <v>84</v>
      </c>
      <c r="D12" s="114">
        <v>12161.293897938778</v>
      </c>
      <c r="E12" s="114">
        <v>1533.2398489999998</v>
      </c>
      <c r="F12" s="115">
        <v>16154.771678999999</v>
      </c>
    </row>
    <row r="13" spans="1:9" ht="15" customHeight="1">
      <c r="A13" s="112">
        <v>8</v>
      </c>
      <c r="B13" s="199"/>
      <c r="C13" s="119" t="s">
        <v>83</v>
      </c>
      <c r="D13" s="114"/>
      <c r="E13" s="114"/>
      <c r="F13" s="115"/>
    </row>
    <row r="14" spans="1:9" ht="15" customHeight="1">
      <c r="A14" s="112">
        <v>9</v>
      </c>
      <c r="B14" s="192" t="s">
        <v>85</v>
      </c>
      <c r="C14" s="113" t="s">
        <v>47</v>
      </c>
      <c r="D14" s="120"/>
      <c r="E14" s="120"/>
      <c r="F14" s="121"/>
      <c r="I14" s="122"/>
    </row>
    <row r="15" spans="1:9" ht="15" customHeight="1">
      <c r="A15" s="112">
        <v>10</v>
      </c>
      <c r="B15" s="198"/>
      <c r="C15" s="113" t="s">
        <v>86</v>
      </c>
      <c r="D15" s="123">
        <f>D16+D18+D20</f>
        <v>4843814.8951274902</v>
      </c>
      <c r="E15" s="123">
        <f>E16+E18+E20</f>
        <v>0</v>
      </c>
      <c r="F15" s="124">
        <f>F16+F18+F20</f>
        <v>451237.59742857103</v>
      </c>
    </row>
    <row r="16" spans="1:9" ht="15" customHeight="1">
      <c r="A16" s="112">
        <v>11</v>
      </c>
      <c r="B16" s="198"/>
      <c r="C16" s="118" t="s">
        <v>48</v>
      </c>
      <c r="D16" s="114">
        <v>2421907.4475637451</v>
      </c>
      <c r="E16" s="114"/>
      <c r="F16" s="114">
        <v>451237.59742857103</v>
      </c>
    </row>
    <row r="17" spans="1:6" ht="15" customHeight="1">
      <c r="A17" s="112">
        <v>12</v>
      </c>
      <c r="B17" s="198"/>
      <c r="C17" s="119" t="s">
        <v>81</v>
      </c>
      <c r="D17" s="114">
        <v>4843814.8951274902</v>
      </c>
      <c r="E17" s="114"/>
      <c r="F17" s="114">
        <v>398477.197428571</v>
      </c>
    </row>
    <row r="18" spans="1:6" ht="30" customHeight="1">
      <c r="A18" s="112">
        <v>13</v>
      </c>
      <c r="B18" s="198"/>
      <c r="C18" s="118" t="s">
        <v>87</v>
      </c>
      <c r="D18" s="114">
        <v>2421907.4475637451</v>
      </c>
      <c r="E18" s="114"/>
      <c r="F18" s="114"/>
    </row>
    <row r="19" spans="1:6" ht="15" customHeight="1">
      <c r="A19" s="112">
        <v>14</v>
      </c>
      <c r="B19" s="198"/>
      <c r="C19" s="119" t="s">
        <v>83</v>
      </c>
      <c r="D19" s="114">
        <v>2421907.4475637451</v>
      </c>
      <c r="E19" s="114"/>
      <c r="F19" s="114"/>
    </row>
    <row r="20" spans="1:6" ht="15" customHeight="1">
      <c r="A20" s="112">
        <v>15</v>
      </c>
      <c r="B20" s="198"/>
      <c r="C20" s="118" t="s">
        <v>84</v>
      </c>
      <c r="D20" s="114">
        <v>0</v>
      </c>
      <c r="E20" s="114"/>
      <c r="F20" s="114"/>
    </row>
    <row r="21" spans="1:6" ht="15" customHeight="1">
      <c r="A21" s="112">
        <v>16</v>
      </c>
      <c r="B21" s="199"/>
      <c r="C21" s="119" t="s">
        <v>83</v>
      </c>
      <c r="D21" s="120"/>
      <c r="E21" s="120"/>
      <c r="F21" s="121"/>
    </row>
    <row r="22" spans="1:6" ht="15" customHeight="1" thickBot="1">
      <c r="A22" s="125">
        <v>17</v>
      </c>
      <c r="B22" s="200" t="s">
        <v>88</v>
      </c>
      <c r="C22" s="201"/>
      <c r="D22" s="126">
        <f>D7+D15</f>
        <v>8393885.0738077369</v>
      </c>
      <c r="E22" s="126">
        <f>E7+E15</f>
        <v>842982.01984900003</v>
      </c>
      <c r="F22" s="127">
        <f>F7+F15</f>
        <v>2324809.8976049009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5422223578601"/>
  </sheetPr>
  <dimension ref="A1:L20"/>
  <sheetViews>
    <sheetView workbookViewId="0">
      <selection activeCell="B1" sqref="B1:B2"/>
    </sheetView>
  </sheetViews>
  <sheetFormatPr defaultColWidth="9.140625" defaultRowHeight="12.75"/>
  <cols>
    <col min="1" max="1" width="35.140625" style="61" customWidth="1"/>
    <col min="2" max="2" width="45.85546875" style="61" customWidth="1"/>
    <col min="3" max="4" width="29.42578125" style="61" customWidth="1"/>
    <col min="5" max="5" width="28.42578125" style="61" customWidth="1"/>
    <col min="6" max="6" width="14" style="61" bestFit="1" customWidth="1"/>
    <col min="7" max="7" width="14.7109375" style="61" customWidth="1"/>
    <col min="8" max="8" width="26.42578125" style="61" customWidth="1"/>
    <col min="9" max="9" width="16.140625" style="61" bestFit="1" customWidth="1"/>
    <col min="10" max="10" width="14" style="61" bestFit="1" customWidth="1"/>
    <col min="11" max="11" width="14.7109375" style="61" customWidth="1"/>
    <col min="12" max="12" width="26.85546875" style="61" customWidth="1"/>
    <col min="13" max="16384" width="9.140625" style="61"/>
  </cols>
  <sheetData>
    <row r="1" spans="1:12">
      <c r="A1" s="61" t="s">
        <v>26</v>
      </c>
      <c r="B1" s="43" t="s">
        <v>158</v>
      </c>
    </row>
    <row r="2" spans="1:12" ht="15">
      <c r="A2" s="61" t="s">
        <v>27</v>
      </c>
      <c r="B2" s="211">
        <v>45291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3.5" thickBot="1">
      <c r="A4" s="180" t="s">
        <v>41</v>
      </c>
      <c r="B4" s="177" t="s">
        <v>24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>
      <c r="A5" s="131"/>
      <c r="B5" s="88"/>
      <c r="C5" s="181" t="s">
        <v>106</v>
      </c>
      <c r="D5" s="181" t="s">
        <v>78</v>
      </c>
      <c r="E5" s="169" t="s">
        <v>46</v>
      </c>
      <c r="F5" s="130"/>
      <c r="G5" s="130"/>
      <c r="H5" s="130"/>
      <c r="I5" s="130"/>
      <c r="J5" s="130"/>
      <c r="K5" s="130"/>
      <c r="L5" s="130"/>
    </row>
    <row r="6" spans="1:12">
      <c r="A6" s="203" t="s">
        <v>42</v>
      </c>
      <c r="B6" s="132" t="s">
        <v>47</v>
      </c>
      <c r="C6" s="68"/>
      <c r="D6" s="68"/>
      <c r="E6" s="91"/>
      <c r="F6" s="130"/>
      <c r="G6" s="130"/>
      <c r="H6" s="130"/>
      <c r="I6" s="130"/>
      <c r="J6" s="130"/>
      <c r="K6" s="130"/>
      <c r="L6" s="130"/>
    </row>
    <row r="7" spans="1:12">
      <c r="A7" s="204"/>
      <c r="B7" s="133" t="s">
        <v>115</v>
      </c>
      <c r="C7" s="68"/>
      <c r="D7" s="68"/>
      <c r="E7" s="91"/>
      <c r="F7" s="130"/>
      <c r="G7" s="130"/>
      <c r="H7" s="130"/>
      <c r="I7" s="130"/>
      <c r="J7" s="130"/>
      <c r="K7" s="130"/>
      <c r="L7" s="130"/>
    </row>
    <row r="8" spans="1:12">
      <c r="A8" s="205" t="s">
        <v>43</v>
      </c>
      <c r="B8" s="132" t="s">
        <v>47</v>
      </c>
      <c r="C8" s="68"/>
      <c r="D8" s="68"/>
      <c r="E8" s="91"/>
      <c r="F8" s="130"/>
      <c r="G8" s="130"/>
      <c r="H8" s="130"/>
      <c r="I8" s="130"/>
      <c r="J8" s="130"/>
      <c r="K8" s="130"/>
      <c r="L8" s="130"/>
    </row>
    <row r="9" spans="1:12">
      <c r="A9" s="205"/>
      <c r="B9" s="133" t="s">
        <v>52</v>
      </c>
      <c r="C9" s="134">
        <f>C10+C11+C12+C13</f>
        <v>0</v>
      </c>
      <c r="D9" s="134">
        <f>D10+D11+D12+D13</f>
        <v>0</v>
      </c>
      <c r="E9" s="182">
        <f>E10+E11+E12+E13</f>
        <v>0</v>
      </c>
      <c r="F9" s="130"/>
      <c r="G9" s="130"/>
      <c r="H9" s="130"/>
      <c r="I9" s="130"/>
      <c r="J9" s="130"/>
      <c r="K9" s="130"/>
      <c r="L9" s="130"/>
    </row>
    <row r="10" spans="1:12">
      <c r="A10" s="205"/>
      <c r="B10" s="135" t="s">
        <v>48</v>
      </c>
      <c r="C10" s="68"/>
      <c r="D10" s="68"/>
      <c r="E10" s="91"/>
      <c r="F10" s="130"/>
      <c r="G10" s="130"/>
      <c r="H10" s="130"/>
      <c r="I10" s="130"/>
      <c r="J10" s="130"/>
      <c r="K10" s="130"/>
      <c r="L10" s="130"/>
    </row>
    <row r="11" spans="1:12">
      <c r="A11" s="205"/>
      <c r="B11" s="135" t="s">
        <v>49</v>
      </c>
      <c r="C11" s="68"/>
      <c r="D11" s="68"/>
      <c r="E11" s="91"/>
      <c r="F11" s="130"/>
      <c r="G11" s="130"/>
      <c r="H11" s="130"/>
      <c r="I11" s="130"/>
      <c r="J11" s="130"/>
      <c r="K11" s="130"/>
      <c r="L11" s="130"/>
    </row>
    <row r="12" spans="1:12">
      <c r="A12" s="205"/>
      <c r="B12" s="135" t="s">
        <v>50</v>
      </c>
      <c r="C12" s="68"/>
      <c r="D12" s="68"/>
      <c r="E12" s="91"/>
      <c r="F12" s="130"/>
      <c r="G12" s="130"/>
      <c r="H12" s="130"/>
      <c r="I12" s="130"/>
      <c r="J12" s="130"/>
      <c r="K12" s="130"/>
      <c r="L12" s="130"/>
    </row>
    <row r="13" spans="1:12">
      <c r="A13" s="205"/>
      <c r="B13" s="135" t="s">
        <v>101</v>
      </c>
      <c r="C13" s="68"/>
      <c r="D13" s="68"/>
      <c r="E13" s="91"/>
      <c r="F13" s="130"/>
      <c r="G13" s="130"/>
      <c r="H13" s="130"/>
      <c r="I13" s="130"/>
      <c r="J13" s="130"/>
      <c r="K13" s="130"/>
      <c r="L13" s="130"/>
    </row>
    <row r="14" spans="1:12">
      <c r="A14" s="205" t="s">
        <v>44</v>
      </c>
      <c r="B14" s="132" t="s">
        <v>47</v>
      </c>
      <c r="C14" s="68"/>
      <c r="D14" s="68"/>
      <c r="E14" s="91"/>
      <c r="F14" s="130"/>
      <c r="G14" s="130"/>
      <c r="H14" s="130"/>
      <c r="I14" s="130"/>
      <c r="J14" s="130"/>
      <c r="K14" s="130"/>
      <c r="L14" s="130"/>
    </row>
    <row r="15" spans="1:12">
      <c r="A15" s="205"/>
      <c r="B15" s="133" t="s">
        <v>52</v>
      </c>
      <c r="C15" s="134">
        <f>C16+C17+C18+C19</f>
        <v>0</v>
      </c>
      <c r="D15" s="134">
        <f>D16+D17+D18+D19</f>
        <v>0</v>
      </c>
      <c r="E15" s="182">
        <f>E16+E17+E18+E19</f>
        <v>0</v>
      </c>
      <c r="F15" s="130"/>
      <c r="G15" s="130"/>
      <c r="H15" s="130"/>
      <c r="I15" s="130"/>
      <c r="J15" s="130"/>
      <c r="K15" s="130"/>
      <c r="L15" s="130"/>
    </row>
    <row r="16" spans="1:12">
      <c r="A16" s="205"/>
      <c r="B16" s="135" t="s">
        <v>48</v>
      </c>
      <c r="C16" s="68"/>
      <c r="D16" s="68"/>
      <c r="E16" s="91"/>
      <c r="F16" s="130"/>
      <c r="G16" s="130"/>
      <c r="H16" s="130"/>
      <c r="I16" s="130"/>
      <c r="J16" s="130"/>
      <c r="K16" s="130"/>
      <c r="L16" s="130"/>
    </row>
    <row r="17" spans="1:12">
      <c r="A17" s="203"/>
      <c r="B17" s="135" t="s">
        <v>49</v>
      </c>
      <c r="C17" s="68"/>
      <c r="D17" s="68"/>
      <c r="E17" s="91"/>
      <c r="F17" s="130"/>
      <c r="G17" s="130"/>
      <c r="H17" s="130"/>
      <c r="I17" s="130"/>
      <c r="J17" s="130"/>
      <c r="K17" s="130"/>
      <c r="L17" s="130"/>
    </row>
    <row r="18" spans="1:12">
      <c r="A18" s="203"/>
      <c r="B18" s="135" t="s">
        <v>50</v>
      </c>
      <c r="C18" s="68"/>
      <c r="D18" s="68"/>
      <c r="E18" s="91"/>
      <c r="F18" s="130"/>
      <c r="G18" s="130"/>
      <c r="H18" s="130"/>
      <c r="I18" s="130"/>
      <c r="J18" s="130"/>
      <c r="K18" s="130"/>
      <c r="L18" s="130"/>
    </row>
    <row r="19" spans="1:12" ht="13.5" thickBot="1">
      <c r="A19" s="206"/>
      <c r="B19" s="183" t="s">
        <v>101</v>
      </c>
      <c r="C19" s="93"/>
      <c r="D19" s="93"/>
      <c r="E19" s="94"/>
      <c r="F19" s="130"/>
      <c r="G19" s="130"/>
      <c r="H19" s="130"/>
      <c r="I19" s="130"/>
      <c r="J19" s="130"/>
      <c r="K19" s="130"/>
      <c r="L19" s="130"/>
    </row>
    <row r="20" spans="1:12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5422223578601"/>
  </sheetPr>
  <dimension ref="A1:G22"/>
  <sheetViews>
    <sheetView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1" bestFit="1" customWidth="1"/>
    <col min="2" max="2" width="54.7109375" style="61" customWidth="1"/>
    <col min="3" max="3" width="26.7109375" style="61" customWidth="1"/>
    <col min="4" max="4" width="34.85546875" style="61" customWidth="1"/>
    <col min="5" max="5" width="26.7109375" style="61" customWidth="1"/>
    <col min="6" max="6" width="25.5703125" style="61" customWidth="1"/>
    <col min="7" max="7" width="25" style="61" customWidth="1"/>
    <col min="8" max="16384" width="9.140625" style="61"/>
  </cols>
  <sheetData>
    <row r="1" spans="1:7">
      <c r="A1" s="59" t="s">
        <v>26</v>
      </c>
      <c r="B1" s="43" t="s">
        <v>158</v>
      </c>
    </row>
    <row r="2" spans="1:7" ht="15">
      <c r="A2" s="59" t="s">
        <v>27</v>
      </c>
      <c r="B2" s="211">
        <v>45291</v>
      </c>
    </row>
    <row r="3" spans="1:7">
      <c r="B3" s="136"/>
    </row>
    <row r="4" spans="1:7" ht="13.5" thickBot="1">
      <c r="A4" s="84" t="s">
        <v>89</v>
      </c>
      <c r="B4" s="178" t="s">
        <v>98</v>
      </c>
    </row>
    <row r="5" spans="1:7" s="136" customFormat="1">
      <c r="A5" s="137"/>
      <c r="B5" s="66"/>
      <c r="C5" s="138" t="s">
        <v>0</v>
      </c>
      <c r="D5" s="167" t="s">
        <v>1</v>
      </c>
      <c r="E5" s="167" t="s">
        <v>2</v>
      </c>
      <c r="F5" s="167" t="s">
        <v>3</v>
      </c>
      <c r="G5" s="169" t="s">
        <v>4</v>
      </c>
    </row>
    <row r="6" spans="1:7" ht="51">
      <c r="A6" s="139"/>
      <c r="B6" s="140"/>
      <c r="C6" s="141" t="s">
        <v>90</v>
      </c>
      <c r="D6" s="140" t="s">
        <v>91</v>
      </c>
      <c r="E6" s="171" t="s">
        <v>92</v>
      </c>
      <c r="F6" s="171" t="s">
        <v>104</v>
      </c>
      <c r="G6" s="170" t="s">
        <v>93</v>
      </c>
    </row>
    <row r="7" spans="1:7">
      <c r="A7" s="139">
        <v>1</v>
      </c>
      <c r="B7" s="142" t="s">
        <v>106</v>
      </c>
      <c r="C7" s="143">
        <f>SUM(C8:C11)</f>
        <v>12127425.064505085</v>
      </c>
      <c r="D7" s="143">
        <f t="shared" ref="D7:G7" si="0">SUM(D8:D11)</f>
        <v>12127425.064505085</v>
      </c>
      <c r="E7" s="143">
        <f t="shared" si="0"/>
        <v>0</v>
      </c>
      <c r="F7" s="143">
        <f t="shared" si="0"/>
        <v>0</v>
      </c>
      <c r="G7" s="117">
        <f t="shared" si="0"/>
        <v>1767891.88</v>
      </c>
    </row>
    <row r="8" spans="1:7">
      <c r="A8" s="139">
        <v>2</v>
      </c>
      <c r="B8" s="144" t="s">
        <v>66</v>
      </c>
      <c r="C8" s="114">
        <v>7495652.7496700604</v>
      </c>
      <c r="D8" s="114">
        <v>7495652.7496700604</v>
      </c>
      <c r="E8" s="114"/>
      <c r="F8" s="114"/>
      <c r="G8" s="115">
        <v>1767891.88</v>
      </c>
    </row>
    <row r="9" spans="1:7">
      <c r="A9" s="139">
        <v>3</v>
      </c>
      <c r="B9" s="144" t="s">
        <v>94</v>
      </c>
      <c r="C9" s="114">
        <v>4631772.314835025</v>
      </c>
      <c r="D9" s="114">
        <v>4631772.314835025</v>
      </c>
      <c r="E9" s="114"/>
      <c r="F9" s="114"/>
      <c r="G9" s="115"/>
    </row>
    <row r="10" spans="1:7">
      <c r="A10" s="139">
        <v>4</v>
      </c>
      <c r="B10" s="145" t="s">
        <v>95</v>
      </c>
      <c r="C10" s="114"/>
      <c r="D10" s="114"/>
      <c r="E10" s="114"/>
      <c r="F10" s="114"/>
      <c r="G10" s="115"/>
    </row>
    <row r="11" spans="1:7">
      <c r="A11" s="139">
        <v>5</v>
      </c>
      <c r="B11" s="144" t="s">
        <v>96</v>
      </c>
      <c r="C11" s="114"/>
      <c r="D11" s="114"/>
      <c r="E11" s="114"/>
      <c r="F11" s="114"/>
      <c r="G11" s="115"/>
    </row>
    <row r="12" spans="1:7">
      <c r="A12" s="139">
        <v>6</v>
      </c>
      <c r="B12" s="113" t="s">
        <v>78</v>
      </c>
      <c r="C12" s="116">
        <f>SUM(C13:C16)</f>
        <v>0</v>
      </c>
      <c r="D12" s="116">
        <f>SUM(D13:D16)</f>
        <v>0</v>
      </c>
      <c r="E12" s="116">
        <f>SUM(E13:E16)</f>
        <v>0</v>
      </c>
      <c r="F12" s="116">
        <f>SUM(F13:F16)</f>
        <v>0</v>
      </c>
      <c r="G12" s="117">
        <f>SUM(G13:G16)</f>
        <v>0</v>
      </c>
    </row>
    <row r="13" spans="1:7">
      <c r="A13" s="139">
        <v>7</v>
      </c>
      <c r="B13" s="144" t="s">
        <v>66</v>
      </c>
      <c r="C13" s="114"/>
      <c r="D13" s="114"/>
      <c r="E13" s="114"/>
      <c r="F13" s="114"/>
      <c r="G13" s="115"/>
    </row>
    <row r="14" spans="1:7">
      <c r="A14" s="139">
        <v>8</v>
      </c>
      <c r="B14" s="144" t="s">
        <v>94</v>
      </c>
      <c r="C14" s="114"/>
      <c r="D14" s="114"/>
      <c r="E14" s="114"/>
      <c r="F14" s="114"/>
      <c r="G14" s="115"/>
    </row>
    <row r="15" spans="1:7">
      <c r="A15" s="139">
        <v>9</v>
      </c>
      <c r="B15" s="145" t="s">
        <v>95</v>
      </c>
      <c r="C15" s="114"/>
      <c r="D15" s="114"/>
      <c r="E15" s="114"/>
      <c r="F15" s="114"/>
      <c r="G15" s="115"/>
    </row>
    <row r="16" spans="1:7">
      <c r="A16" s="139">
        <v>10</v>
      </c>
      <c r="B16" s="144" t="s">
        <v>96</v>
      </c>
      <c r="C16" s="114"/>
      <c r="D16" s="114"/>
      <c r="E16" s="114"/>
      <c r="F16" s="114"/>
      <c r="G16" s="115"/>
    </row>
    <row r="17" spans="1:7">
      <c r="A17" s="139">
        <v>11</v>
      </c>
      <c r="B17" s="113" t="s">
        <v>46</v>
      </c>
      <c r="C17" s="116">
        <f>SUM(C18:C21)</f>
        <v>398477.197428571</v>
      </c>
      <c r="D17" s="116">
        <f>SUM(D18:D21)</f>
        <v>398477.197428571</v>
      </c>
      <c r="E17" s="116">
        <f>SUM(E18:E21)</f>
        <v>0</v>
      </c>
      <c r="F17" s="116">
        <f>SUM(F18:F21)</f>
        <v>0</v>
      </c>
      <c r="G17" s="117">
        <f>SUM(G18:G21)</f>
        <v>0</v>
      </c>
    </row>
    <row r="18" spans="1:7">
      <c r="A18" s="139">
        <v>12</v>
      </c>
      <c r="B18" s="144" t="s">
        <v>66</v>
      </c>
      <c r="C18" s="114">
        <v>398477.197428571</v>
      </c>
      <c r="D18" s="114">
        <v>398477.197428571</v>
      </c>
      <c r="E18" s="114" t="s">
        <v>9</v>
      </c>
      <c r="F18" s="114"/>
      <c r="G18" s="115"/>
    </row>
    <row r="19" spans="1:7">
      <c r="A19" s="139">
        <v>13</v>
      </c>
      <c r="B19" s="144" t="s">
        <v>94</v>
      </c>
      <c r="C19" s="114"/>
      <c r="D19" s="114"/>
      <c r="E19" s="114"/>
      <c r="F19" s="114"/>
      <c r="G19" s="115"/>
    </row>
    <row r="20" spans="1:7">
      <c r="A20" s="139">
        <v>14</v>
      </c>
      <c r="B20" s="145" t="s">
        <v>95</v>
      </c>
      <c r="C20" s="114"/>
      <c r="D20" s="114"/>
      <c r="E20" s="114"/>
      <c r="F20" s="114"/>
      <c r="G20" s="115"/>
    </row>
    <row r="21" spans="1:7">
      <c r="A21" s="139">
        <v>15</v>
      </c>
      <c r="B21" s="144" t="s">
        <v>96</v>
      </c>
      <c r="C21" s="114"/>
      <c r="D21" s="114"/>
      <c r="E21" s="114"/>
      <c r="F21" s="114"/>
      <c r="G21" s="115"/>
    </row>
    <row r="22" spans="1:7" ht="13.5" thickBot="1">
      <c r="A22" s="139">
        <v>16</v>
      </c>
      <c r="B22" s="146" t="s">
        <v>97</v>
      </c>
      <c r="C22" s="147">
        <f>C12+C17</f>
        <v>398477.197428571</v>
      </c>
      <c r="D22" s="147">
        <f>D12+D17</f>
        <v>398477.197428571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5422223578601"/>
  </sheetPr>
  <dimension ref="A1:R21"/>
  <sheetViews>
    <sheetView tabSelected="1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G25" sqref="G25"/>
    </sheetView>
  </sheetViews>
  <sheetFormatPr defaultColWidth="9.140625" defaultRowHeight="12.75"/>
  <cols>
    <col min="1" max="1" width="10.5703125" style="61" bestFit="1" customWidth="1"/>
    <col min="2" max="2" width="89.140625" style="61" bestFit="1" customWidth="1"/>
    <col min="3" max="3" width="15.140625" style="149" customWidth="1"/>
    <col min="4" max="5" width="13.7109375" style="149" customWidth="1"/>
    <col min="6" max="6" width="16.28515625" style="149" customWidth="1"/>
    <col min="7" max="8" width="13.7109375" style="149" customWidth="1"/>
    <col min="9" max="9" width="17.5703125" style="149" customWidth="1"/>
    <col min="10" max="10" width="14.5703125" style="149" customWidth="1"/>
    <col min="11" max="12" width="13.7109375" style="149" customWidth="1"/>
    <col min="13" max="13" width="15" style="149" customWidth="1"/>
    <col min="14" max="15" width="13.7109375" style="149" customWidth="1"/>
    <col min="16" max="17" width="15.7109375" style="149" customWidth="1"/>
    <col min="18" max="18" width="9.140625" style="149"/>
    <col min="19" max="16384" width="9.140625" style="61"/>
  </cols>
  <sheetData>
    <row r="1" spans="1:15">
      <c r="A1" s="61" t="s">
        <v>26</v>
      </c>
      <c r="B1" s="43" t="s">
        <v>158</v>
      </c>
    </row>
    <row r="2" spans="1:15" ht="15">
      <c r="A2" s="61" t="s">
        <v>27</v>
      </c>
      <c r="B2" s="211">
        <v>45291</v>
      </c>
    </row>
    <row r="4" spans="1:15" ht="13.5" thickBot="1">
      <c r="A4" s="84" t="s">
        <v>51</v>
      </c>
      <c r="B4" s="179" t="s">
        <v>25</v>
      </c>
    </row>
    <row r="5" spans="1:15">
      <c r="A5" s="70"/>
      <c r="B5" s="150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8</v>
      </c>
      <c r="I5" s="166" t="s">
        <v>11</v>
      </c>
      <c r="J5" s="166" t="s">
        <v>12</v>
      </c>
      <c r="K5" s="166" t="s">
        <v>102</v>
      </c>
      <c r="L5" s="166" t="s">
        <v>13</v>
      </c>
      <c r="M5" s="166" t="s">
        <v>14</v>
      </c>
      <c r="N5" s="166" t="s">
        <v>15</v>
      </c>
      <c r="O5" s="151" t="s">
        <v>16</v>
      </c>
    </row>
    <row r="6" spans="1:15" ht="12.75" customHeight="1">
      <c r="A6" s="71"/>
      <c r="B6" s="73"/>
      <c r="C6" s="207" t="s">
        <v>103</v>
      </c>
      <c r="D6" s="207"/>
      <c r="E6" s="207"/>
      <c r="F6" s="209" t="s">
        <v>54</v>
      </c>
      <c r="G6" s="209"/>
      <c r="H6" s="209"/>
      <c r="I6" s="209"/>
      <c r="J6" s="209"/>
      <c r="K6" s="209"/>
      <c r="L6" s="209"/>
      <c r="M6" s="209" t="s">
        <v>60</v>
      </c>
      <c r="N6" s="209"/>
      <c r="O6" s="208"/>
    </row>
    <row r="7" spans="1:15" ht="15" customHeight="1">
      <c r="A7" s="71"/>
      <c r="B7" s="73"/>
      <c r="C7" s="209" t="s">
        <v>107</v>
      </c>
      <c r="D7" s="209" t="s">
        <v>108</v>
      </c>
      <c r="E7" s="209" t="s">
        <v>53</v>
      </c>
      <c r="F7" s="209" t="s">
        <v>55</v>
      </c>
      <c r="G7" s="209"/>
      <c r="H7" s="209" t="s">
        <v>56</v>
      </c>
      <c r="I7" s="209" t="s">
        <v>57</v>
      </c>
      <c r="J7" s="209"/>
      <c r="K7" s="210" t="s">
        <v>58</v>
      </c>
      <c r="L7" s="210"/>
      <c r="M7" s="207" t="s">
        <v>111</v>
      </c>
      <c r="N7" s="207" t="s">
        <v>112</v>
      </c>
      <c r="O7" s="208" t="s">
        <v>61</v>
      </c>
    </row>
    <row r="8" spans="1:15" ht="25.5">
      <c r="A8" s="71"/>
      <c r="B8" s="73"/>
      <c r="C8" s="209"/>
      <c r="D8" s="209"/>
      <c r="E8" s="209"/>
      <c r="F8" s="171" t="s">
        <v>109</v>
      </c>
      <c r="G8" s="171" t="s">
        <v>110</v>
      </c>
      <c r="H8" s="209"/>
      <c r="I8" s="171" t="s">
        <v>107</v>
      </c>
      <c r="J8" s="171" t="s">
        <v>108</v>
      </c>
      <c r="K8" s="173" t="s">
        <v>114</v>
      </c>
      <c r="L8" s="173" t="s">
        <v>59</v>
      </c>
      <c r="M8" s="207"/>
      <c r="N8" s="207"/>
      <c r="O8" s="208"/>
    </row>
    <row r="9" spans="1:15">
      <c r="A9" s="152"/>
      <c r="B9" s="153" t="s">
        <v>45</v>
      </c>
      <c r="C9" s="154"/>
      <c r="D9" s="154"/>
      <c r="E9" s="155"/>
      <c r="F9" s="156"/>
      <c r="G9" s="156"/>
      <c r="H9" s="72"/>
      <c r="I9" s="72"/>
      <c r="J9" s="72"/>
      <c r="K9" s="72"/>
      <c r="L9" s="72"/>
      <c r="M9" s="156"/>
      <c r="N9" s="156"/>
      <c r="O9" s="157"/>
    </row>
    <row r="10" spans="1:15">
      <c r="A10" s="71">
        <v>1</v>
      </c>
      <c r="B10" s="158" t="s">
        <v>52</v>
      </c>
      <c r="C10" s="159">
        <f t="shared" ref="C10:O10" si="0">SUM(C11:C18)</f>
        <v>0</v>
      </c>
      <c r="D10" s="159">
        <f t="shared" si="0"/>
        <v>1359512</v>
      </c>
      <c r="E10" s="159">
        <f t="shared" si="0"/>
        <v>1359512</v>
      </c>
      <c r="F10" s="160">
        <f t="shared" si="0"/>
        <v>0</v>
      </c>
      <c r="G10" s="160">
        <f t="shared" si="0"/>
        <v>104262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>
        <f t="shared" si="0"/>
        <v>0</v>
      </c>
      <c r="N10" s="160">
        <f t="shared" si="0"/>
        <v>1463774</v>
      </c>
      <c r="O10" s="161">
        <f t="shared" si="0"/>
        <v>1463774</v>
      </c>
    </row>
    <row r="11" spans="1:15">
      <c r="A11" s="71">
        <v>1.1000000000000001</v>
      </c>
      <c r="B11" s="73" t="s">
        <v>150</v>
      </c>
      <c r="C11" s="67"/>
      <c r="D11" s="67">
        <v>48100</v>
      </c>
      <c r="E11" s="159">
        <f t="shared" ref="E11:E16" si="1">C11+D11</f>
        <v>48100</v>
      </c>
      <c r="F11" s="67"/>
      <c r="G11" s="67">
        <v>18346</v>
      </c>
      <c r="H11" s="67"/>
      <c r="I11" s="67"/>
      <c r="J11" s="67"/>
      <c r="K11" s="162"/>
      <c r="L11" s="162"/>
      <c r="M11" s="159">
        <f>C11+F11-H11-I11</f>
        <v>0</v>
      </c>
      <c r="N11" s="159">
        <f>D11+G11+H11-J11+K11-L11</f>
        <v>66446</v>
      </c>
      <c r="O11" s="161">
        <f t="shared" ref="O11:O16" si="2">M11+N11</f>
        <v>66446</v>
      </c>
    </row>
    <row r="12" spans="1:15">
      <c r="A12" s="71">
        <v>1.2</v>
      </c>
      <c r="B12" s="73" t="s">
        <v>151</v>
      </c>
      <c r="C12" s="67"/>
      <c r="D12" s="67">
        <v>48100</v>
      </c>
      <c r="E12" s="159">
        <f t="shared" si="1"/>
        <v>48100</v>
      </c>
      <c r="F12" s="67"/>
      <c r="G12" s="67">
        <v>18346</v>
      </c>
      <c r="H12" s="67"/>
      <c r="I12" s="67"/>
      <c r="J12" s="67"/>
      <c r="K12" s="162"/>
      <c r="L12" s="162"/>
      <c r="M12" s="159">
        <f t="shared" ref="M12:M15" si="3">C12+F12-H12-I12</f>
        <v>0</v>
      </c>
      <c r="N12" s="159">
        <f t="shared" ref="N12:N16" si="4">D12+G12+H12-J12+K12-L12</f>
        <v>66446</v>
      </c>
      <c r="O12" s="161">
        <f t="shared" si="2"/>
        <v>66446</v>
      </c>
    </row>
    <row r="13" spans="1:15">
      <c r="A13" s="71">
        <v>1.3</v>
      </c>
      <c r="B13" s="73" t="s">
        <v>152</v>
      </c>
      <c r="C13" s="67"/>
      <c r="D13" s="67">
        <v>48100</v>
      </c>
      <c r="E13" s="159">
        <f t="shared" si="1"/>
        <v>48100</v>
      </c>
      <c r="F13" s="67"/>
      <c r="G13" s="67">
        <v>18346</v>
      </c>
      <c r="H13" s="67"/>
      <c r="I13" s="67"/>
      <c r="J13" s="67"/>
      <c r="K13" s="162"/>
      <c r="L13" s="162"/>
      <c r="M13" s="159">
        <f t="shared" si="3"/>
        <v>0</v>
      </c>
      <c r="N13" s="159">
        <f t="shared" si="4"/>
        <v>66446</v>
      </c>
      <c r="O13" s="161">
        <f t="shared" si="2"/>
        <v>66446</v>
      </c>
    </row>
    <row r="14" spans="1:15">
      <c r="A14" s="71">
        <v>1.4</v>
      </c>
      <c r="B14" s="73" t="s">
        <v>153</v>
      </c>
      <c r="C14" s="67"/>
      <c r="D14" s="67">
        <v>48100</v>
      </c>
      <c r="E14" s="159">
        <f t="shared" si="1"/>
        <v>48100</v>
      </c>
      <c r="F14" s="67"/>
      <c r="G14" s="67">
        <v>18346</v>
      </c>
      <c r="H14" s="67"/>
      <c r="I14" s="67"/>
      <c r="J14" s="67"/>
      <c r="K14" s="162"/>
      <c r="L14" s="162"/>
      <c r="M14" s="159">
        <f t="shared" si="3"/>
        <v>0</v>
      </c>
      <c r="N14" s="159">
        <f t="shared" si="4"/>
        <v>66446</v>
      </c>
      <c r="O14" s="161">
        <f t="shared" si="2"/>
        <v>66446</v>
      </c>
    </row>
    <row r="15" spans="1:15">
      <c r="A15" s="71">
        <v>1.5</v>
      </c>
      <c r="B15" s="73" t="s">
        <v>154</v>
      </c>
      <c r="C15" s="67"/>
      <c r="D15" s="67">
        <v>48100</v>
      </c>
      <c r="E15" s="159">
        <f t="shared" si="1"/>
        <v>48100</v>
      </c>
      <c r="F15" s="67"/>
      <c r="G15" s="67">
        <v>18346</v>
      </c>
      <c r="H15" s="67"/>
      <c r="I15" s="67"/>
      <c r="J15" s="67"/>
      <c r="K15" s="162"/>
      <c r="L15" s="162"/>
      <c r="M15" s="159">
        <f t="shared" si="3"/>
        <v>0</v>
      </c>
      <c r="N15" s="159">
        <f t="shared" si="4"/>
        <v>66446</v>
      </c>
      <c r="O15" s="161">
        <f t="shared" si="2"/>
        <v>66446</v>
      </c>
    </row>
    <row r="16" spans="1:15">
      <c r="A16" s="71">
        <v>1.6</v>
      </c>
      <c r="B16" s="73" t="s">
        <v>155</v>
      </c>
      <c r="C16" s="67"/>
      <c r="D16" s="67">
        <v>1119012</v>
      </c>
      <c r="E16" s="159">
        <f t="shared" si="1"/>
        <v>1119012</v>
      </c>
      <c r="F16" s="67"/>
      <c r="G16" s="67">
        <v>0</v>
      </c>
      <c r="H16" s="67"/>
      <c r="I16" s="67"/>
      <c r="J16" s="67"/>
      <c r="K16" s="162"/>
      <c r="L16" s="162"/>
      <c r="M16" s="159">
        <f>C16+F16-H16-I16</f>
        <v>0</v>
      </c>
      <c r="N16" s="159">
        <f t="shared" si="4"/>
        <v>1119012</v>
      </c>
      <c r="O16" s="161">
        <f t="shared" si="2"/>
        <v>1119012</v>
      </c>
    </row>
    <row r="17" spans="1:15">
      <c r="A17" s="71">
        <v>1.7</v>
      </c>
      <c r="B17" s="73" t="s">
        <v>156</v>
      </c>
      <c r="C17" s="67"/>
      <c r="D17" s="67">
        <v>0</v>
      </c>
      <c r="E17" s="159">
        <f t="shared" ref="E17:E18" si="5">C17+D17</f>
        <v>0</v>
      </c>
      <c r="F17" s="67"/>
      <c r="G17" s="67">
        <v>6266</v>
      </c>
      <c r="H17" s="67"/>
      <c r="I17" s="67"/>
      <c r="J17" s="67"/>
      <c r="K17" s="162"/>
      <c r="L17" s="162"/>
      <c r="M17" s="159">
        <f t="shared" ref="M17:M18" si="6">C17+F17-H17-I17</f>
        <v>0</v>
      </c>
      <c r="N17" s="159">
        <f t="shared" ref="N17:N18" si="7">D17+G17+H17-J17+K17-L17</f>
        <v>6266</v>
      </c>
      <c r="O17" s="161">
        <f t="shared" ref="O17:O18" si="8">M17+N17</f>
        <v>6266</v>
      </c>
    </row>
    <row r="18" spans="1:15">
      <c r="A18" s="71">
        <v>1.8</v>
      </c>
      <c r="B18" s="73" t="s">
        <v>157</v>
      </c>
      <c r="C18" s="67"/>
      <c r="D18" s="67">
        <v>0</v>
      </c>
      <c r="E18" s="159">
        <f t="shared" si="5"/>
        <v>0</v>
      </c>
      <c r="F18" s="67"/>
      <c r="G18" s="67">
        <v>6266</v>
      </c>
      <c r="H18" s="67"/>
      <c r="I18" s="67"/>
      <c r="J18" s="67"/>
      <c r="K18" s="162"/>
      <c r="L18" s="162"/>
      <c r="M18" s="159">
        <f t="shared" si="6"/>
        <v>0</v>
      </c>
      <c r="N18" s="159">
        <f t="shared" si="7"/>
        <v>6266</v>
      </c>
      <c r="O18" s="161">
        <f t="shared" si="8"/>
        <v>6266</v>
      </c>
    </row>
    <row r="19" spans="1:15">
      <c r="A19" s="152"/>
      <c r="B19" s="86" t="s">
        <v>46</v>
      </c>
      <c r="C19" s="154"/>
      <c r="D19" s="154"/>
      <c r="E19" s="154"/>
      <c r="F19" s="154"/>
      <c r="G19" s="154"/>
      <c r="H19" s="154"/>
      <c r="I19" s="154"/>
      <c r="J19" s="154"/>
      <c r="K19" s="163"/>
      <c r="L19" s="163"/>
      <c r="M19" s="154"/>
      <c r="N19" s="154"/>
      <c r="O19" s="164"/>
    </row>
    <row r="20" spans="1:15">
      <c r="A20" s="71">
        <v>2</v>
      </c>
      <c r="B20" s="165" t="s">
        <v>52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f t="shared" ref="M20" si="9">C20+F20-H20-I20</f>
        <v>0</v>
      </c>
      <c r="N20" s="159">
        <f t="shared" ref="N20" si="10">D20+G20+H20-J20+K20-L20</f>
        <v>0</v>
      </c>
      <c r="O20" s="161">
        <f t="shared" ref="O20" si="11">M20+N20</f>
        <v>0</v>
      </c>
    </row>
    <row r="21" spans="1:15">
      <c r="A21" s="86"/>
      <c r="B21" s="86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2024-05-15T17:32:33Z</dcterms:modified>
  <cp:category/>
</cp:coreProperties>
</file>